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enForest\Downloads\"/>
    </mc:Choice>
  </mc:AlternateContent>
  <bookViews>
    <workbookView xWindow="0" yWindow="0" windowWidth="21570" windowHeight="8055" firstSheet="2" activeTab="3"/>
  </bookViews>
  <sheets>
    <sheet name="эстафета1" sheetId="1" state="hidden" r:id="rId1"/>
    <sheet name="Лист2" sheetId="2" state="hidden" r:id="rId2"/>
    <sheet name="программа" sheetId="3" r:id="rId3"/>
    <sheet name="протокол" sheetId="4" r:id="rId4"/>
    <sheet name="Лист3" sheetId="5" state="hidden" r:id="rId5"/>
  </sheets>
  <definedNames>
    <definedName name="_xlnm.Print_Titles" localSheetId="3">протокол!$1:$3</definedName>
  </definedNames>
  <calcPr calcId="162913"/>
</workbook>
</file>

<file path=xl/calcChain.xml><?xml version="1.0" encoding="utf-8"?>
<calcChain xmlns="http://schemas.openxmlformats.org/spreadsheetml/2006/main">
  <c r="H130" i="4" l="1"/>
  <c r="H125" i="4"/>
  <c r="H43" i="4"/>
  <c r="F43" i="4"/>
  <c r="G43" i="4" s="1"/>
  <c r="F42" i="4"/>
  <c r="G42" i="4" s="1"/>
  <c r="G41" i="4"/>
  <c r="H167" i="4"/>
  <c r="H185" i="4"/>
  <c r="H173" i="4"/>
  <c r="H179" i="4"/>
  <c r="H204" i="4"/>
  <c r="H228" i="4"/>
  <c r="H240" i="4"/>
  <c r="H198" i="4"/>
  <c r="H246" i="4"/>
  <c r="H234" i="4"/>
  <c r="H216" i="4"/>
  <c r="H210" i="4"/>
  <c r="H191" i="4"/>
  <c r="H222" i="4"/>
  <c r="H62" i="4"/>
  <c r="H145" i="4"/>
  <c r="H115" i="4"/>
  <c r="H120" i="4"/>
  <c r="H68" i="4"/>
  <c r="H78" i="4"/>
  <c r="H57" i="4"/>
  <c r="H48" i="4"/>
  <c r="H34" i="4"/>
  <c r="H29" i="4"/>
  <c r="H8" i="4"/>
  <c r="H18" i="4"/>
  <c r="H23" i="4"/>
  <c r="H13" i="4"/>
  <c r="H155" i="4"/>
  <c r="H135" i="4"/>
  <c r="H140" i="4"/>
  <c r="H150" i="4"/>
  <c r="H246" i="5"/>
  <c r="F246" i="5"/>
  <c r="G246" i="5" s="1"/>
  <c r="F245" i="5"/>
  <c r="G245" i="5" s="1"/>
  <c r="F244" i="5"/>
  <c r="G244" i="5" s="1"/>
  <c r="G243" i="5"/>
  <c r="H240" i="5"/>
  <c r="F240" i="5"/>
  <c r="G240" i="5" s="1"/>
  <c r="F239" i="5"/>
  <c r="G239" i="5" s="1"/>
  <c r="F238" i="5"/>
  <c r="G238" i="5" s="1"/>
  <c r="G237" i="5"/>
  <c r="H234" i="5"/>
  <c r="F234" i="5"/>
  <c r="G234" i="5" s="1"/>
  <c r="F233" i="5"/>
  <c r="G233" i="5" s="1"/>
  <c r="F232" i="5"/>
  <c r="G232" i="5" s="1"/>
  <c r="G231" i="5"/>
  <c r="H228" i="5"/>
  <c r="F228" i="5"/>
  <c r="G228" i="5" s="1"/>
  <c r="F227" i="5"/>
  <c r="G227" i="5" s="1"/>
  <c r="F226" i="5"/>
  <c r="G226" i="5" s="1"/>
  <c r="G225" i="5"/>
  <c r="H222" i="5"/>
  <c r="F222" i="5"/>
  <c r="G222" i="5" s="1"/>
  <c r="F221" i="5"/>
  <c r="G221" i="5" s="1"/>
  <c r="F220" i="5"/>
  <c r="G220" i="5" s="1"/>
  <c r="G219" i="5"/>
  <c r="H216" i="5"/>
  <c r="F216" i="5"/>
  <c r="G216" i="5" s="1"/>
  <c r="F215" i="5"/>
  <c r="G215" i="5" s="1"/>
  <c r="F214" i="5"/>
  <c r="G214" i="5" s="1"/>
  <c r="G213" i="5"/>
  <c r="H210" i="5"/>
  <c r="F210" i="5"/>
  <c r="G210" i="5" s="1"/>
  <c r="F209" i="5"/>
  <c r="G209" i="5" s="1"/>
  <c r="F208" i="5"/>
  <c r="G208" i="5" s="1"/>
  <c r="G207" i="5"/>
  <c r="H204" i="5"/>
  <c r="F204" i="5"/>
  <c r="G204" i="5" s="1"/>
  <c r="F203" i="5"/>
  <c r="G203" i="5" s="1"/>
  <c r="F202" i="5"/>
  <c r="G202" i="5" s="1"/>
  <c r="G201" i="5"/>
  <c r="H198" i="5"/>
  <c r="F198" i="5"/>
  <c r="G198" i="5" s="1"/>
  <c r="F197" i="5"/>
  <c r="G197" i="5" s="1"/>
  <c r="F196" i="5"/>
  <c r="G196" i="5" s="1"/>
  <c r="G195" i="5"/>
  <c r="H192" i="5"/>
  <c r="F192" i="5"/>
  <c r="G192" i="5" s="1"/>
  <c r="F191" i="5"/>
  <c r="G191" i="5" s="1"/>
  <c r="F190" i="5"/>
  <c r="G190" i="5" s="1"/>
  <c r="G189" i="5"/>
  <c r="H186" i="5"/>
  <c r="F186" i="5"/>
  <c r="G186" i="5" s="1"/>
  <c r="F185" i="5"/>
  <c r="G185" i="5" s="1"/>
  <c r="F184" i="5"/>
  <c r="G184" i="5" s="1"/>
  <c r="G183" i="5"/>
  <c r="H179" i="5"/>
  <c r="F179" i="5"/>
  <c r="G179" i="5" s="1"/>
  <c r="F178" i="5"/>
  <c r="G178" i="5" s="1"/>
  <c r="F177" i="5"/>
  <c r="G177" i="5" s="1"/>
  <c r="G176" i="5"/>
  <c r="H173" i="5"/>
  <c r="F173" i="5"/>
  <c r="G173" i="5" s="1"/>
  <c r="F172" i="5"/>
  <c r="G172" i="5" s="1"/>
  <c r="F171" i="5"/>
  <c r="G171" i="5" s="1"/>
  <c r="G170" i="5"/>
  <c r="H167" i="5"/>
  <c r="F167" i="5"/>
  <c r="G167" i="5" s="1"/>
  <c r="F166" i="5"/>
  <c r="G166" i="5" s="1"/>
  <c r="F165" i="5"/>
  <c r="G165" i="5" s="1"/>
  <c r="G164" i="5"/>
  <c r="H155" i="5"/>
  <c r="F155" i="5"/>
  <c r="G155" i="5" s="1"/>
  <c r="F154" i="5"/>
  <c r="G154" i="5" s="1"/>
  <c r="G153" i="5"/>
  <c r="H139" i="5"/>
  <c r="F139" i="5"/>
  <c r="G139" i="5" s="1"/>
  <c r="F138" i="5"/>
  <c r="G138" i="5" s="1"/>
  <c r="G137" i="5"/>
  <c r="H147" i="5"/>
  <c r="F147" i="5"/>
  <c r="G147" i="5" s="1"/>
  <c r="F146" i="5"/>
  <c r="G146" i="5" s="1"/>
  <c r="G145" i="5"/>
  <c r="H121" i="5"/>
  <c r="F121" i="5"/>
  <c r="G121" i="5" s="1"/>
  <c r="F120" i="5"/>
  <c r="G120" i="5" s="1"/>
  <c r="G119" i="5"/>
  <c r="H151" i="5"/>
  <c r="F151" i="5"/>
  <c r="G151" i="5" s="1"/>
  <c r="F150" i="5"/>
  <c r="G150" i="5" s="1"/>
  <c r="G149" i="5"/>
  <c r="H160" i="5"/>
  <c r="F160" i="5"/>
  <c r="G160" i="5" s="1"/>
  <c r="F159" i="5"/>
  <c r="G159" i="5" s="1"/>
  <c r="G158" i="5"/>
  <c r="H143" i="5"/>
  <c r="F143" i="5"/>
  <c r="G143" i="5" s="1"/>
  <c r="F142" i="5"/>
  <c r="G142" i="5" s="1"/>
  <c r="G141" i="5"/>
  <c r="H126" i="5"/>
  <c r="F126" i="5"/>
  <c r="G126" i="5" s="1"/>
  <c r="F125" i="5"/>
  <c r="G125" i="5" s="1"/>
  <c r="G124" i="5"/>
  <c r="H131" i="5"/>
  <c r="F131" i="5"/>
  <c r="G131" i="5" s="1"/>
  <c r="F130" i="5"/>
  <c r="G130" i="5" s="1"/>
  <c r="G129" i="5"/>
  <c r="H135" i="5"/>
  <c r="F135" i="5"/>
  <c r="G135" i="5" s="1"/>
  <c r="F134" i="5"/>
  <c r="G134" i="5" s="1"/>
  <c r="G133" i="5"/>
  <c r="H100" i="5"/>
  <c r="F100" i="5"/>
  <c r="G100" i="5" s="1"/>
  <c r="F99" i="5"/>
  <c r="G99" i="5" s="1"/>
  <c r="G98" i="5"/>
  <c r="H115" i="5"/>
  <c r="F115" i="5"/>
  <c r="G115" i="5" s="1"/>
  <c r="F114" i="5"/>
  <c r="G114" i="5" s="1"/>
  <c r="G113" i="5"/>
  <c r="H110" i="5"/>
  <c r="F110" i="5"/>
  <c r="G110" i="5" s="1"/>
  <c r="F109" i="5"/>
  <c r="G109" i="5" s="1"/>
  <c r="G108" i="5"/>
  <c r="H105" i="5"/>
  <c r="F105" i="5"/>
  <c r="G105" i="5" s="1"/>
  <c r="F104" i="5"/>
  <c r="G104" i="5" s="1"/>
  <c r="G103" i="5"/>
  <c r="H94" i="5"/>
  <c r="F94" i="5"/>
  <c r="G94" i="5" s="1"/>
  <c r="F93" i="5"/>
  <c r="G93" i="5" s="1"/>
  <c r="G92" i="5"/>
  <c r="H79" i="5"/>
  <c r="F79" i="5"/>
  <c r="G79" i="5" s="1"/>
  <c r="F78" i="5"/>
  <c r="G78" i="5" s="1"/>
  <c r="G77" i="5"/>
  <c r="H89" i="5"/>
  <c r="F89" i="5"/>
  <c r="G89" i="5" s="1"/>
  <c r="F88" i="5"/>
  <c r="G88" i="5" s="1"/>
  <c r="G87" i="5"/>
  <c r="H84" i="5"/>
  <c r="F84" i="5"/>
  <c r="G84" i="5" s="1"/>
  <c r="F83" i="5"/>
  <c r="G83" i="5" s="1"/>
  <c r="G82" i="5"/>
  <c r="H74" i="5"/>
  <c r="F74" i="5"/>
  <c r="G74" i="5" s="1"/>
  <c r="F73" i="5"/>
  <c r="G73" i="5" s="1"/>
  <c r="G72" i="5"/>
  <c r="H68" i="5"/>
  <c r="F68" i="5"/>
  <c r="G68" i="5" s="1"/>
  <c r="F67" i="5"/>
  <c r="G67" i="5" s="1"/>
  <c r="G66" i="5"/>
  <c r="H63" i="5"/>
  <c r="F63" i="5"/>
  <c r="G63" i="5" s="1"/>
  <c r="F62" i="5"/>
  <c r="G62" i="5" s="1"/>
  <c r="G61" i="5"/>
  <c r="H57" i="5"/>
  <c r="F57" i="5"/>
  <c r="G57" i="5" s="1"/>
  <c r="F56" i="5"/>
  <c r="G56" i="5" s="1"/>
  <c r="G55" i="5"/>
  <c r="H52" i="5"/>
  <c r="F52" i="5"/>
  <c r="G52" i="5" s="1"/>
  <c r="F51" i="5"/>
  <c r="G51" i="5" s="1"/>
  <c r="G50" i="5"/>
  <c r="H47" i="5"/>
  <c r="F47" i="5"/>
  <c r="G47" i="5" s="1"/>
  <c r="F46" i="5"/>
  <c r="G46" i="5" s="1"/>
  <c r="G45" i="5"/>
  <c r="H41" i="5"/>
  <c r="F41" i="5"/>
  <c r="G41" i="5" s="1"/>
  <c r="F40" i="5"/>
  <c r="G40" i="5" s="1"/>
  <c r="G39" i="5"/>
  <c r="H36" i="5"/>
  <c r="F36" i="5"/>
  <c r="G36" i="5" s="1"/>
  <c r="F35" i="5"/>
  <c r="G35" i="5" s="1"/>
  <c r="G34" i="5"/>
  <c r="H31" i="5"/>
  <c r="F31" i="5"/>
  <c r="G31" i="5" s="1"/>
  <c r="F30" i="5"/>
  <c r="G30" i="5" s="1"/>
  <c r="G29" i="5"/>
  <c r="H25" i="5"/>
  <c r="F25" i="5"/>
  <c r="G25" i="5" s="1"/>
  <c r="F24" i="5"/>
  <c r="G24" i="5" s="1"/>
  <c r="G23" i="5"/>
  <c r="H20" i="5"/>
  <c r="F20" i="5"/>
  <c r="G20" i="5" s="1"/>
  <c r="F19" i="5"/>
  <c r="G19" i="5" s="1"/>
  <c r="G18" i="5"/>
  <c r="H15" i="5"/>
  <c r="F15" i="5"/>
  <c r="G15" i="5" s="1"/>
  <c r="F14" i="5"/>
  <c r="G14" i="5" s="1"/>
  <c r="G13" i="5"/>
  <c r="H9" i="5"/>
  <c r="F9" i="5"/>
  <c r="G9" i="5" s="1"/>
  <c r="F8" i="5"/>
  <c r="G8" i="5" s="1"/>
  <c r="G7" i="5"/>
  <c r="F234" i="4"/>
  <c r="G234" i="4" s="1"/>
  <c r="F233" i="4"/>
  <c r="G233" i="4" s="1"/>
  <c r="F232" i="4"/>
  <c r="G232" i="4" s="1"/>
  <c r="G231" i="4"/>
  <c r="F78" i="4"/>
  <c r="G78" i="4" s="1"/>
  <c r="F125" i="4"/>
  <c r="G125" i="4" s="1"/>
  <c r="F124" i="4"/>
  <c r="G124" i="4" s="1"/>
  <c r="G123" i="4"/>
  <c r="H73" i="4"/>
  <c r="F73" i="4"/>
  <c r="G73" i="4" s="1"/>
  <c r="F72" i="4"/>
  <c r="G72" i="4" s="1"/>
  <c r="G71" i="4"/>
  <c r="H83" i="4"/>
  <c r="F83" i="4"/>
  <c r="G83" i="4" s="1"/>
  <c r="F191" i="4"/>
  <c r="G191" i="4" s="1"/>
  <c r="F190" i="4"/>
  <c r="G190" i="4" s="1"/>
  <c r="F189" i="4"/>
  <c r="G189" i="4" s="1"/>
  <c r="G188" i="4"/>
  <c r="F198" i="4"/>
  <c r="G198" i="4" s="1"/>
  <c r="F197" i="4"/>
  <c r="G197" i="4" s="1"/>
  <c r="F196" i="4"/>
  <c r="G196" i="4" s="1"/>
  <c r="G195" i="4"/>
  <c r="F246" i="4"/>
  <c r="G246" i="4" s="1"/>
  <c r="F245" i="4"/>
  <c r="G245" i="4" s="1"/>
  <c r="F244" i="4"/>
  <c r="G244" i="4" s="1"/>
  <c r="G243" i="4"/>
  <c r="F216" i="4"/>
  <c r="G216" i="4" s="1"/>
  <c r="F215" i="4"/>
  <c r="G215" i="4" s="1"/>
  <c r="F214" i="4"/>
  <c r="G214" i="4" s="1"/>
  <c r="G213" i="4"/>
  <c r="F210" i="4"/>
  <c r="G210" i="4" s="1"/>
  <c r="F209" i="4"/>
  <c r="G209" i="4" s="1"/>
  <c r="F208" i="4"/>
  <c r="G208" i="4" s="1"/>
  <c r="G207" i="4"/>
  <c r="F240" i="4"/>
  <c r="G240" i="4" s="1"/>
  <c r="F239" i="4"/>
  <c r="G239" i="4" s="1"/>
  <c r="F238" i="4"/>
  <c r="G238" i="4" s="1"/>
  <c r="G237" i="4"/>
  <c r="F228" i="4"/>
  <c r="G228" i="4" s="1"/>
  <c r="F227" i="4"/>
  <c r="G227" i="4" s="1"/>
  <c r="F226" i="4"/>
  <c r="G226" i="4" s="1"/>
  <c r="G225" i="4"/>
  <c r="F204" i="4"/>
  <c r="G204" i="4" s="1"/>
  <c r="F203" i="4"/>
  <c r="G203" i="4" s="1"/>
  <c r="F202" i="4"/>
  <c r="G202" i="4" s="1"/>
  <c r="G201" i="4"/>
  <c r="F185" i="4"/>
  <c r="G185" i="4" s="1"/>
  <c r="F184" i="4"/>
  <c r="G184" i="4" s="1"/>
  <c r="F183" i="4"/>
  <c r="G183" i="4" s="1"/>
  <c r="G182" i="4"/>
  <c r="F167" i="4"/>
  <c r="G167" i="4" s="1"/>
  <c r="F166" i="4"/>
  <c r="G166" i="4" s="1"/>
  <c r="F165" i="4"/>
  <c r="G165" i="4" s="1"/>
  <c r="G164" i="4"/>
  <c r="H88" i="4"/>
  <c r="F88" i="4"/>
  <c r="G88" i="4" s="1"/>
  <c r="F68" i="4"/>
  <c r="G68" i="4" s="1"/>
  <c r="G11" i="4"/>
  <c r="F222" i="4"/>
  <c r="G222" i="4" s="1"/>
  <c r="F221" i="4"/>
  <c r="G221" i="4" s="1"/>
  <c r="F220" i="4"/>
  <c r="G220" i="4" s="1"/>
  <c r="G219" i="4"/>
  <c r="F179" i="4"/>
  <c r="G179" i="4" s="1"/>
  <c r="F178" i="4"/>
  <c r="G178" i="4" s="1"/>
  <c r="F177" i="4"/>
  <c r="G177" i="4" s="1"/>
  <c r="G176" i="4"/>
  <c r="F173" i="4"/>
  <c r="G173" i="4" s="1"/>
  <c r="F172" i="4"/>
  <c r="G172" i="4" s="1"/>
  <c r="F171" i="4"/>
  <c r="G171" i="4" s="1"/>
  <c r="G170" i="4"/>
  <c r="F155" i="4"/>
  <c r="G155" i="4" s="1"/>
  <c r="F154" i="4"/>
  <c r="G154" i="4" s="1"/>
  <c r="G153" i="4"/>
  <c r="F135" i="4"/>
  <c r="G135" i="4" s="1"/>
  <c r="F134" i="4"/>
  <c r="G134" i="4" s="1"/>
  <c r="G133" i="4"/>
  <c r="F140" i="4"/>
  <c r="G140" i="4" s="1"/>
  <c r="F139" i="4"/>
  <c r="G139" i="4" s="1"/>
  <c r="G138" i="4"/>
  <c r="F120" i="4"/>
  <c r="G120" i="4" s="1"/>
  <c r="F119" i="4"/>
  <c r="G119" i="4" s="1"/>
  <c r="G118" i="4"/>
  <c r="F150" i="4"/>
  <c r="G150" i="4" s="1"/>
  <c r="F149" i="4"/>
  <c r="G149" i="4" s="1"/>
  <c r="G148" i="4"/>
  <c r="H160" i="4"/>
  <c r="F159" i="4"/>
  <c r="G158" i="4"/>
  <c r="F145" i="4"/>
  <c r="G145" i="4" s="1"/>
  <c r="F144" i="4"/>
  <c r="G144" i="4" s="1"/>
  <c r="G143" i="4"/>
  <c r="F130" i="4"/>
  <c r="G130" i="4" s="1"/>
  <c r="F129" i="4"/>
  <c r="G129" i="4" s="1"/>
  <c r="G128" i="4"/>
  <c r="F115" i="4"/>
  <c r="G115" i="4" s="1"/>
  <c r="F114" i="4"/>
  <c r="G114" i="4" s="1"/>
  <c r="G113" i="4"/>
  <c r="H94" i="4"/>
  <c r="F94" i="4"/>
  <c r="G94" i="4" s="1"/>
  <c r="F93" i="4"/>
  <c r="G93" i="4" s="1"/>
  <c r="G92" i="4"/>
  <c r="H109" i="4"/>
  <c r="F109" i="4"/>
  <c r="F108" i="4"/>
  <c r="G108" i="4" s="1"/>
  <c r="G107" i="4"/>
  <c r="H104" i="4"/>
  <c r="F104" i="4"/>
  <c r="G104" i="4" s="1"/>
  <c r="F103" i="4"/>
  <c r="G103" i="4" s="1"/>
  <c r="G102" i="4"/>
  <c r="H99" i="4"/>
  <c r="F99" i="4"/>
  <c r="G99" i="4" s="1"/>
  <c r="F98" i="4"/>
  <c r="G98" i="4" s="1"/>
  <c r="G97" i="4"/>
  <c r="F87" i="4"/>
  <c r="G87" i="4" s="1"/>
  <c r="G86" i="4"/>
  <c r="F82" i="4"/>
  <c r="G82" i="4" s="1"/>
  <c r="G81" i="4"/>
  <c r="F77" i="4"/>
  <c r="G77" i="4" s="1"/>
  <c r="G76" i="4"/>
  <c r="F67" i="4"/>
  <c r="G67" i="4" s="1"/>
  <c r="G66" i="4"/>
  <c r="F62" i="4"/>
  <c r="G62" i="4" s="1"/>
  <c r="F61" i="4"/>
  <c r="G61" i="4" s="1"/>
  <c r="G60" i="4"/>
  <c r="F57" i="4"/>
  <c r="G57" i="4" s="1"/>
  <c r="F56" i="4"/>
  <c r="G56" i="4" s="1"/>
  <c r="G55" i="4"/>
  <c r="G51" i="4"/>
  <c r="F48" i="4"/>
  <c r="G48" i="4" s="1"/>
  <c r="F47" i="4"/>
  <c r="G47" i="4" s="1"/>
  <c r="G46" i="4"/>
  <c r="F34" i="4"/>
  <c r="G34" i="4" s="1"/>
  <c r="F33" i="4"/>
  <c r="G33" i="4" s="1"/>
  <c r="G32" i="4"/>
  <c r="G37" i="4"/>
  <c r="F29" i="4"/>
  <c r="G29" i="4" s="1"/>
  <c r="F28" i="4"/>
  <c r="G28" i="4" s="1"/>
  <c r="G27" i="4"/>
  <c r="F8" i="4"/>
  <c r="G8" i="4" s="1"/>
  <c r="F7" i="4"/>
  <c r="G7" i="4" s="1"/>
  <c r="G6" i="4"/>
  <c r="F18" i="4"/>
  <c r="G18" i="4" s="1"/>
  <c r="F17" i="4"/>
  <c r="G17" i="4" s="1"/>
  <c r="G16" i="4"/>
  <c r="F23" i="4"/>
  <c r="G23" i="4" s="1"/>
  <c r="F22" i="4"/>
  <c r="G22" i="4" s="1"/>
  <c r="G21" i="4"/>
  <c r="F13" i="4"/>
  <c r="G13" i="4" s="1"/>
  <c r="F12" i="4"/>
  <c r="G12" i="4" s="1"/>
</calcChain>
</file>

<file path=xl/sharedStrings.xml><?xml version="1.0" encoding="utf-8"?>
<sst xmlns="http://schemas.openxmlformats.org/spreadsheetml/2006/main" count="860" uniqueCount="262">
  <si>
    <t>Бирюкова Кристина</t>
  </si>
  <si>
    <t>СДЮСШОР "Вымпел" -1</t>
  </si>
  <si>
    <t>Орлова Алиса</t>
  </si>
  <si>
    <t>Савеличева Евгения</t>
  </si>
  <si>
    <t>Пугалина Александра</t>
  </si>
  <si>
    <t>Тумская ДЮСШ</t>
  </si>
  <si>
    <t>Жукова Александра</t>
  </si>
  <si>
    <t>Левина Анастасия</t>
  </si>
  <si>
    <t>Покачалова Дарья</t>
  </si>
  <si>
    <t>СДЮСШОР "Вымпел" -2</t>
  </si>
  <si>
    <t>Афанасьева Ирина</t>
  </si>
  <si>
    <t>Гарифуллина Инна</t>
  </si>
  <si>
    <t>Горбунова Яна</t>
  </si>
  <si>
    <t>СДЮСШОР "Вымпел" -3</t>
  </si>
  <si>
    <t>Баулина Анастасия</t>
  </si>
  <si>
    <t>Уринова Хумара</t>
  </si>
  <si>
    <t>Ширенина Татьяна</t>
  </si>
  <si>
    <t>ДЮСШ Касимовского района</t>
  </si>
  <si>
    <t>Власкина Ангелина</t>
  </si>
  <si>
    <t>Симукова Варвара</t>
  </si>
  <si>
    <t>Лисак Светлана</t>
  </si>
  <si>
    <t>Жукова Екатерина</t>
  </si>
  <si>
    <t>И</t>
  </si>
  <si>
    <t>Комарова Евгения</t>
  </si>
  <si>
    <t>"С пылу с жару"</t>
  </si>
  <si>
    <t>Дегтева Ксения</t>
  </si>
  <si>
    <t>Гришкова Вера</t>
  </si>
  <si>
    <t>Цуцарова Арина</t>
  </si>
  <si>
    <t>"С пылу с жару"-2</t>
  </si>
  <si>
    <t>Зубкова Валерия</t>
  </si>
  <si>
    <t>П</t>
  </si>
  <si>
    <t>Цыпулина Людмила</t>
  </si>
  <si>
    <t>Ряз. Обл.-1</t>
  </si>
  <si>
    <t>А</t>
  </si>
  <si>
    <t>Б</t>
  </si>
  <si>
    <t>Манаенкова Алена</t>
  </si>
  <si>
    <t>Федикина Анастасия</t>
  </si>
  <si>
    <t>Голицына Анна</t>
  </si>
  <si>
    <t>Орлов Игорь</t>
  </si>
  <si>
    <t>СДЮСШОР "Вымпел"</t>
  </si>
  <si>
    <t>Трифонов</t>
  </si>
  <si>
    <t>Архипов Артем</t>
  </si>
  <si>
    <t>Волошин Роман</t>
  </si>
  <si>
    <t>Тумская  ДЮСШ</t>
  </si>
  <si>
    <t>Лисак Илья</t>
  </si>
  <si>
    <t>Водорезов Николай</t>
  </si>
  <si>
    <t>Боронников Александр</t>
  </si>
  <si>
    <t>СДЮСШОР "Вымпел"-1</t>
  </si>
  <si>
    <t>Терешин Олег</t>
  </si>
  <si>
    <t>Митрофанов Илья</t>
  </si>
  <si>
    <t>Лисак Павел</t>
  </si>
  <si>
    <t>СДЮСШОР "Вымпел"-2</t>
  </si>
  <si>
    <t>С</t>
  </si>
  <si>
    <t>Д</t>
  </si>
  <si>
    <t>Евстропов Виктор</t>
  </si>
  <si>
    <t>Романов Игорь</t>
  </si>
  <si>
    <t>Трифонов Даниил</t>
  </si>
  <si>
    <t>Назаров Ал</t>
  </si>
  <si>
    <t>Спиридонов Егор</t>
  </si>
  <si>
    <t>Чивилев Даниил</t>
  </si>
  <si>
    <t>Агеев Александр</t>
  </si>
  <si>
    <t>h</t>
  </si>
  <si>
    <t>Гришков Михаил</t>
  </si>
  <si>
    <t>Лукьянов Егор</t>
  </si>
  <si>
    <t>Мордовалов Кирилл</t>
  </si>
  <si>
    <t>Зарайская ДЮСШ -1</t>
  </si>
  <si>
    <t>Астафьев Владимир</t>
  </si>
  <si>
    <t>Кочетков Иван</t>
  </si>
  <si>
    <t>Бабушкин Андрей</t>
  </si>
  <si>
    <t>Зарайская ДЮСШ -2</t>
  </si>
  <si>
    <t>Маслов Даниил</t>
  </si>
  <si>
    <t>Евдокимиов Иван</t>
  </si>
  <si>
    <t xml:space="preserve">Алешин Александр </t>
  </si>
  <si>
    <t>ДЮСШ ЦСК</t>
  </si>
  <si>
    <t xml:space="preserve">Пинчук Захар </t>
  </si>
  <si>
    <t>Демченко Никита</t>
  </si>
  <si>
    <t>Бредихин Руслан</t>
  </si>
  <si>
    <t>Рокало Денис</t>
  </si>
  <si>
    <t>Романюк Егор</t>
  </si>
  <si>
    <t>Ляляев Александр</t>
  </si>
  <si>
    <t>Печенкин Александр</t>
  </si>
  <si>
    <t>Кузнецов Ярослав</t>
  </si>
  <si>
    <t>Ламповщиков Тимофей</t>
  </si>
  <si>
    <t>ДЮСШ "Старт"</t>
  </si>
  <si>
    <t>Шатилов Илья</t>
  </si>
  <si>
    <t>Ульянов Александр</t>
  </si>
  <si>
    <t>Андреев Сергей</t>
  </si>
  <si>
    <t>y</t>
  </si>
  <si>
    <t>УМВД России по Ряз.обл.</t>
  </si>
  <si>
    <t>Григорьев Алексей</t>
  </si>
  <si>
    <t>Чванов Сергей</t>
  </si>
  <si>
    <t>Шицков Константин</t>
  </si>
  <si>
    <t xml:space="preserve">Аладов Михаил </t>
  </si>
  <si>
    <t>ДЮСШ ЦСК-РВВДКУ</t>
  </si>
  <si>
    <t xml:space="preserve">Косяков Кузьма </t>
  </si>
  <si>
    <t xml:space="preserve">Пикулин Михаил </t>
  </si>
  <si>
    <t>Андрейкин Алексей</t>
  </si>
  <si>
    <t>Куликов Егор</t>
  </si>
  <si>
    <t>m</t>
  </si>
  <si>
    <t>РФ Мос У РФ</t>
  </si>
  <si>
    <t>Сбитов Михаил</t>
  </si>
  <si>
    <t>Трепалин Виталий</t>
  </si>
  <si>
    <t>Куляев Иван</t>
  </si>
  <si>
    <t>Воробьев Виктор</t>
  </si>
  <si>
    <t>Волна -1</t>
  </si>
  <si>
    <t>Машинистов Сергей</t>
  </si>
  <si>
    <t>Романов Александр</t>
  </si>
  <si>
    <t>Михайлов Сергей</t>
  </si>
  <si>
    <t>Куликов Владимир</t>
  </si>
  <si>
    <t>Волна - 2</t>
  </si>
  <si>
    <t>Андронов Владимир</t>
  </si>
  <si>
    <t>Гавердовский Александр</t>
  </si>
  <si>
    <t>Ульянов Михаил</t>
  </si>
  <si>
    <t>Кочетков Олег</t>
  </si>
  <si>
    <t xml:space="preserve">Ветераны   </t>
  </si>
  <si>
    <t>Козлов Сергей</t>
  </si>
  <si>
    <t>Захаров Илья</t>
  </si>
  <si>
    <t>Митин Дмитрий</t>
  </si>
  <si>
    <t>Куликов Сергей</t>
  </si>
  <si>
    <t>ТМП</t>
  </si>
  <si>
    <t>Харламкин Владимир</t>
  </si>
  <si>
    <t>Красиков Андрей</t>
  </si>
  <si>
    <t>Цыпулин Дмитрий</t>
  </si>
  <si>
    <t>Сариков Павел</t>
  </si>
  <si>
    <t>Сапожок</t>
  </si>
  <si>
    <t>Ивков Денис</t>
  </si>
  <si>
    <t>Сариков Сергей</t>
  </si>
  <si>
    <t>Сорокин Николай</t>
  </si>
  <si>
    <t>Филин Сергей</t>
  </si>
  <si>
    <t>"Сборная области"</t>
  </si>
  <si>
    <t>Маслов Игорь</t>
  </si>
  <si>
    <t>Комогоров Владимир</t>
  </si>
  <si>
    <t>Сатылганов Николай</t>
  </si>
  <si>
    <t>Номер</t>
  </si>
  <si>
    <t>Группа</t>
  </si>
  <si>
    <t>Имя</t>
  </si>
  <si>
    <t>АнглИмя</t>
  </si>
  <si>
    <t>ГодРождения</t>
  </si>
  <si>
    <t>Квалификация</t>
  </si>
  <si>
    <t>СубьектРФ</t>
  </si>
  <si>
    <t>ПарЗач</t>
  </si>
  <si>
    <t>Команда</t>
  </si>
  <si>
    <t>Время старта</t>
  </si>
  <si>
    <t>Лич/ВК</t>
  </si>
  <si>
    <t>ФисКод</t>
  </si>
  <si>
    <t>РусКод</t>
  </si>
  <si>
    <t>Прим</t>
  </si>
  <si>
    <t>в/к</t>
  </si>
  <si>
    <t>3д_00-01</t>
  </si>
  <si>
    <t>3д_02-03</t>
  </si>
  <si>
    <t>3ж_46-97</t>
  </si>
  <si>
    <t>3д_98-99</t>
  </si>
  <si>
    <t>3ю_98-99</t>
  </si>
  <si>
    <t>3ю_00-01</t>
  </si>
  <si>
    <t>3ю_02-03</t>
  </si>
  <si>
    <t>5м_85-97</t>
  </si>
  <si>
    <t>5м_46-84</t>
  </si>
  <si>
    <t>Программа открытых соревнований по лыжным гонкам</t>
  </si>
  <si>
    <t>Биатлонный комплекс</t>
  </si>
  <si>
    <t>Стиль свободный</t>
  </si>
  <si>
    <t>Программа соревнований</t>
  </si>
  <si>
    <t>10.45   - Парад открытия</t>
  </si>
  <si>
    <t>"Открытие зимнего сезона 2015-2016"</t>
  </si>
  <si>
    <t>10 января 2016 года</t>
  </si>
  <si>
    <t>Девушки 2002-2003, дистанция 3*3</t>
  </si>
  <si>
    <t>Девушки 2000-2001, дистанция 3*3</t>
  </si>
  <si>
    <t>Девушки 1999-1998, дистанция 3*3</t>
  </si>
  <si>
    <t>Женщины 1997 и старше, дистанция 3 * 3</t>
  </si>
  <si>
    <t>Юноши 2002-2003, дистанция 3*3</t>
  </si>
  <si>
    <t>Юноши 2000-2001, дистанция 3*3</t>
  </si>
  <si>
    <t xml:space="preserve">Мужчины 1984г.р.  и старше, дистанция 4*5 </t>
  </si>
  <si>
    <t xml:space="preserve">Мужчины 1997  -1985г.р. , дистанция 4*5 </t>
  </si>
  <si>
    <t>Юноши 1999-1998, дистанция 3*3</t>
  </si>
  <si>
    <t>12.30</t>
  </si>
  <si>
    <t>Протокол соревнований "Открытие зимнего сезона 2015-2016"</t>
  </si>
  <si>
    <t>09.01.2016г.                                                                       Биатлонный комплекс "Алмаз"</t>
  </si>
  <si>
    <t>Год рождения</t>
  </si>
  <si>
    <t>номер уч-ка</t>
  </si>
  <si>
    <t>время финиша</t>
  </si>
  <si>
    <t>время старта</t>
  </si>
  <si>
    <t>результат этапа</t>
  </si>
  <si>
    <t>результат команды</t>
  </si>
  <si>
    <t>Девушки 2002 -2003, дистанция 3*3 км</t>
  </si>
  <si>
    <t>ДЮСШ "Ника"</t>
  </si>
  <si>
    <t>Юноши 1998-1999, дистанция 3*3</t>
  </si>
  <si>
    <t>ДЮСШ "Ника" -2</t>
  </si>
  <si>
    <t>Юноши 2002-2003, дистанция 3 *3</t>
  </si>
  <si>
    <t xml:space="preserve">Главный судья                              П.В.Андрианов </t>
  </si>
  <si>
    <t>судья 1 категории</t>
  </si>
  <si>
    <t>Главный секретарь                          О.А.Баранова</t>
  </si>
  <si>
    <t>Покочалова Дарья</t>
  </si>
  <si>
    <t>СДЮСШОР "Олимпиец"</t>
  </si>
  <si>
    <t>Тинякова Анна</t>
  </si>
  <si>
    <t>Уласевич Анна</t>
  </si>
  <si>
    <t>Селезнева Александра</t>
  </si>
  <si>
    <t>Ильичева Марина</t>
  </si>
  <si>
    <t>ДЮСШ "Витязь"</t>
  </si>
  <si>
    <t>Кец Анастасия</t>
  </si>
  <si>
    <t>Виноградова Вероника</t>
  </si>
  <si>
    <t>Горелова Алена</t>
  </si>
  <si>
    <t>Грушина Анна</t>
  </si>
  <si>
    <t>Ципулина Людмила</t>
  </si>
  <si>
    <t>Баулина Настя</t>
  </si>
  <si>
    <t>Вымпел</t>
  </si>
  <si>
    <t>Буробина Анна</t>
  </si>
  <si>
    <t>Щепилова Ксения</t>
  </si>
  <si>
    <t>Барыкин Денис</t>
  </si>
  <si>
    <t>Смык Игорь</t>
  </si>
  <si>
    <t>Суркин Никита</t>
  </si>
  <si>
    <t>Перепелов Александр</t>
  </si>
  <si>
    <t>Гришин Михаил</t>
  </si>
  <si>
    <t>Михейкин Илья</t>
  </si>
  <si>
    <t>Соловьев Руслан</t>
  </si>
  <si>
    <t>Бодров Антон</t>
  </si>
  <si>
    <t>Заикин Иван</t>
  </si>
  <si>
    <t>Спицин Илья</t>
  </si>
  <si>
    <t>Старостин Михаил</t>
  </si>
  <si>
    <t>Ципулин Алексей</t>
  </si>
  <si>
    <t>Гришучков Данил</t>
  </si>
  <si>
    <t>Суровин Борим</t>
  </si>
  <si>
    <t>Макиенко Илья</t>
  </si>
  <si>
    <t>Шибаев Никита</t>
  </si>
  <si>
    <t>Святец Степан</t>
  </si>
  <si>
    <t>Савоськин Сергей</t>
  </si>
  <si>
    <t>РГУ</t>
  </si>
  <si>
    <t>Скрыпников Дмитрий</t>
  </si>
  <si>
    <t>Рожков Илья</t>
  </si>
  <si>
    <t>Косяков Кузьма</t>
  </si>
  <si>
    <t>Меркулов Владислав</t>
  </si>
  <si>
    <t>Лощинин Александр</t>
  </si>
  <si>
    <t>Щетинин Геннадий</t>
  </si>
  <si>
    <t>"Звезда"</t>
  </si>
  <si>
    <t>Ветераны</t>
  </si>
  <si>
    <t>Галактионов Александр</t>
  </si>
  <si>
    <t>Прощалыкин Сергей</t>
  </si>
  <si>
    <t>Уваров Владимир</t>
  </si>
  <si>
    <t>Лощинин Иван</t>
  </si>
  <si>
    <t>Технониколь</t>
  </si>
  <si>
    <t>Фаенов Николай</t>
  </si>
  <si>
    <t>Камышов Алексей</t>
  </si>
  <si>
    <t>Колесников Сергей</t>
  </si>
  <si>
    <t>Лучкин Василий</t>
  </si>
  <si>
    <t>ОАО "Газпром"</t>
  </si>
  <si>
    <t>Чижов Сергей</t>
  </si>
  <si>
    <t>Бирюков Сергей</t>
  </si>
  <si>
    <t>Сергеев Антон</t>
  </si>
  <si>
    <t>Савонькин Константин</t>
  </si>
  <si>
    <t>Исаев Алексей</t>
  </si>
  <si>
    <t>Эврюков Кирилл</t>
  </si>
  <si>
    <t>Дедов Илья</t>
  </si>
  <si>
    <t>Романов</t>
  </si>
  <si>
    <t>Селезнев Алексей</t>
  </si>
  <si>
    <t>Ларин Павел</t>
  </si>
  <si>
    <t>Чепик Виктор</t>
  </si>
  <si>
    <t>Лукьянов егор</t>
  </si>
  <si>
    <t>снят</t>
  </si>
  <si>
    <t xml:space="preserve">СДЮСШОР "Олимпиец" </t>
  </si>
  <si>
    <t>11.00</t>
  </si>
  <si>
    <t>11.02</t>
  </si>
  <si>
    <t>11.45</t>
  </si>
  <si>
    <t>этап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</si>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</sst>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:ss;@"/>
    <numFmt numFmtId="165" formatCode="[h]:mm"/>
  </numFmts>
  <fonts count="13" x14ac:knownFonts="1">
    <font>
      <sz val="11"/>
      <color theme="1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62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2E2E2E"/>
      <name val="Arial"/>
      <family val="2"/>
      <charset val="204"/>
    </font>
    <font>
      <sz val="18"/>
      <name val="Arial"/>
      <family val="2"/>
      <charset val="204"/>
    </font>
    <font>
      <sz val="18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 vertical="center"/>
    </xf>
    <xf numFmtId="0" fontId="0" fillId="2" borderId="2" xfId="0" applyFill="1" applyBorder="1"/>
    <xf numFmtId="0" fontId="0" fillId="3" borderId="2" xfId="0" applyFill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0" fontId="2" fillId="0" borderId="0" xfId="0" applyNumberFormat="1" applyFont="1" applyBorder="1" applyAlignment="1">
      <alignment horizontal="left"/>
    </xf>
    <xf numFmtId="0" fontId="3" fillId="0" borderId="0" xfId="0" applyFont="1" applyBorder="1"/>
    <xf numFmtId="49" fontId="2" fillId="0" borderId="0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11" borderId="9" xfId="0" applyFont="1" applyFill="1" applyBorder="1" applyAlignment="1">
      <alignment horizontal="center" vertical="center" textRotation="90" wrapText="1"/>
    </xf>
    <xf numFmtId="0" fontId="7" fillId="11" borderId="9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horizontal="center" vertical="center" textRotation="90" wrapText="1"/>
    </xf>
    <xf numFmtId="164" fontId="5" fillId="0" borderId="10" xfId="0" applyNumberFormat="1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164" fontId="5" fillId="0" borderId="12" xfId="0" applyNumberFormat="1" applyFont="1" applyBorder="1"/>
    <xf numFmtId="165" fontId="5" fillId="0" borderId="12" xfId="0" applyNumberFormat="1" applyFont="1" applyBorder="1"/>
    <xf numFmtId="46" fontId="5" fillId="0" borderId="12" xfId="0" applyNumberFormat="1" applyFont="1" applyBorder="1"/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65" fontId="5" fillId="0" borderId="10" xfId="0" applyNumberFormat="1" applyFont="1" applyBorder="1"/>
    <xf numFmtId="46" fontId="5" fillId="0" borderId="10" xfId="0" applyNumberFormat="1" applyFont="1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10" xfId="0" applyFont="1" applyBorder="1" applyAlignment="1"/>
    <xf numFmtId="164" fontId="8" fillId="0" borderId="10" xfId="0" applyNumberFormat="1" applyFont="1" applyBorder="1" applyAlignment="1"/>
    <xf numFmtId="0" fontId="8" fillId="0" borderId="13" xfId="0" applyFont="1" applyBorder="1" applyAlignment="1"/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164" fontId="5" fillId="0" borderId="14" xfId="0" applyNumberFormat="1" applyFont="1" applyBorder="1"/>
    <xf numFmtId="165" fontId="5" fillId="0" borderId="14" xfId="0" applyNumberFormat="1" applyFont="1" applyBorder="1"/>
    <xf numFmtId="46" fontId="5" fillId="0" borderId="14" xfId="0" applyNumberFormat="1" applyFont="1" applyBorder="1"/>
    <xf numFmtId="0" fontId="8" fillId="0" borderId="16" xfId="0" applyFont="1" applyBorder="1" applyAlignment="1">
      <alignment horizontal="center"/>
    </xf>
    <xf numFmtId="0" fontId="5" fillId="0" borderId="17" xfId="0" applyFont="1" applyBorder="1"/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/>
    <xf numFmtId="0" fontId="5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164" fontId="5" fillId="0" borderId="15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/>
    <xf numFmtId="0" fontId="5" fillId="0" borderId="10" xfId="0" applyFont="1" applyBorder="1" applyAlignment="1"/>
    <xf numFmtId="0" fontId="5" fillId="0" borderId="9" xfId="0" applyFont="1" applyBorder="1" applyAlignment="1"/>
    <xf numFmtId="20" fontId="5" fillId="0" borderId="10" xfId="0" applyNumberFormat="1" applyFont="1" applyBorder="1" applyAlignment="1"/>
    <xf numFmtId="46" fontId="5" fillId="0" borderId="10" xfId="0" applyNumberFormat="1" applyFont="1" applyBorder="1" applyAlignment="1"/>
    <xf numFmtId="0" fontId="5" fillId="0" borderId="11" xfId="0" applyFont="1" applyBorder="1" applyAlignment="1">
      <alignment horizontal="center"/>
    </xf>
    <xf numFmtId="165" fontId="4" fillId="0" borderId="0" xfId="0" applyNumberFormat="1" applyFont="1"/>
    <xf numFmtId="165" fontId="7" fillId="11" borderId="9" xfId="0" applyNumberFormat="1" applyFont="1" applyFill="1" applyBorder="1" applyAlignment="1">
      <alignment horizontal="center" vertical="center" textRotation="90" wrapText="1"/>
    </xf>
    <xf numFmtId="165" fontId="5" fillId="0" borderId="10" xfId="0" applyNumberFormat="1" applyFont="1" applyBorder="1" applyAlignment="1"/>
    <xf numFmtId="165" fontId="8" fillId="0" borderId="10" xfId="0" applyNumberFormat="1" applyFont="1" applyBorder="1" applyAlignment="1"/>
    <xf numFmtId="165" fontId="5" fillId="0" borderId="0" xfId="0" applyNumberFormat="1" applyFont="1"/>
    <xf numFmtId="165" fontId="6" fillId="0" borderId="0" xfId="0" applyNumberFormat="1" applyFont="1"/>
    <xf numFmtId="0" fontId="5" fillId="0" borderId="10" xfId="0" applyFont="1" applyBorder="1" applyAlignment="1"/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12" borderId="13" xfId="0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/>
    </xf>
    <xf numFmtId="0" fontId="8" fillId="12" borderId="14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0" xfId="0" applyFont="1" applyBorder="1"/>
    <xf numFmtId="0" fontId="8" fillId="0" borderId="10" xfId="0" applyFont="1" applyBorder="1" applyAlignment="1"/>
    <xf numFmtId="0" fontId="5" fillId="0" borderId="10" xfId="0" applyFont="1" applyBorder="1" applyAlignment="1"/>
    <xf numFmtId="0" fontId="8" fillId="0" borderId="13" xfId="0" applyFont="1" applyBorder="1" applyAlignment="1"/>
    <xf numFmtId="0" fontId="8" fillId="0" borderId="15" xfId="0" applyFont="1" applyBorder="1" applyAlignment="1"/>
    <xf numFmtId="0" fontId="8" fillId="0" borderId="14" xfId="0" applyFont="1" applyBorder="1" applyAlignment="1"/>
    <xf numFmtId="0" fontId="8" fillId="0" borderId="13" xfId="0" applyFont="1" applyBorder="1"/>
    <xf numFmtId="0" fontId="8" fillId="0" borderId="15" xfId="0" applyFont="1" applyBorder="1"/>
    <xf numFmtId="0" fontId="8" fillId="0" borderId="14" xfId="0" applyFont="1" applyBorder="1"/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9" xfId="0" applyFont="1" applyBorder="1" applyAlignment="1"/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opLeftCell="A40" workbookViewId="0">
      <selection activeCell="M40" sqref="M40"/>
    </sheetView>
  </sheetViews>
  <sheetFormatPr defaultRowHeight="15" x14ac:dyDescent="0.25"/>
  <cols>
    <col min="3" max="3" width="24.28515625" bestFit="1" customWidth="1"/>
    <col min="4" max="4" width="21" bestFit="1" customWidth="1"/>
    <col min="6" max="6" width="14.28515625" bestFit="1" customWidth="1"/>
    <col min="7" max="7" width="10.85546875" bestFit="1" customWidth="1"/>
    <col min="8" max="8" width="9.5703125" bestFit="1" customWidth="1"/>
    <col min="9" max="9" width="9.28515625" customWidth="1"/>
    <col min="10" max="10" width="14.140625" bestFit="1" customWidth="1"/>
    <col min="11" max="11" width="12.42578125" bestFit="1" customWidth="1"/>
  </cols>
  <sheetData>
    <row r="1" spans="1:17" s="1" customFormat="1" ht="15.75" thickBot="1" x14ac:dyDescent="0.3">
      <c r="A1" s="11" t="s">
        <v>133</v>
      </c>
      <c r="B1" s="11" t="s">
        <v>134</v>
      </c>
      <c r="C1" s="11" t="s">
        <v>135</v>
      </c>
      <c r="D1" s="11" t="s">
        <v>136</v>
      </c>
      <c r="E1" s="11" t="s">
        <v>137</v>
      </c>
      <c r="F1" s="11" t="s">
        <v>138</v>
      </c>
      <c r="G1" s="11" t="s">
        <v>139</v>
      </c>
      <c r="H1" s="11" t="s">
        <v>140</v>
      </c>
      <c r="I1" s="11" t="s">
        <v>141</v>
      </c>
      <c r="J1" s="11" t="s">
        <v>142</v>
      </c>
      <c r="K1" s="11" t="s">
        <v>143</v>
      </c>
      <c r="L1" s="11" t="s">
        <v>144</v>
      </c>
      <c r="M1" s="11" t="s">
        <v>145</v>
      </c>
      <c r="N1" s="1" t="s">
        <v>146</v>
      </c>
    </row>
    <row r="2" spans="1:17" s="1" customFormat="1" ht="15.75" thickBot="1" x14ac:dyDescent="0.3">
      <c r="A2" s="3">
        <v>101</v>
      </c>
      <c r="B2" s="4"/>
      <c r="C2" s="4" t="s">
        <v>0</v>
      </c>
      <c r="D2" s="4"/>
      <c r="E2" s="4">
        <v>2001</v>
      </c>
      <c r="F2" s="4"/>
      <c r="G2" s="4"/>
      <c r="H2" s="4"/>
      <c r="I2" s="4" t="s">
        <v>1</v>
      </c>
      <c r="J2" s="4"/>
      <c r="K2" s="5"/>
      <c r="L2" s="2"/>
      <c r="M2" s="2"/>
      <c r="N2" s="12" t="s">
        <v>148</v>
      </c>
      <c r="O2" s="2"/>
      <c r="P2" s="2"/>
      <c r="Q2" s="2"/>
    </row>
    <row r="3" spans="1:17" s="1" customFormat="1" ht="15.75" thickBot="1" x14ac:dyDescent="0.3">
      <c r="A3" s="6">
        <v>202</v>
      </c>
      <c r="B3" s="2"/>
      <c r="C3" s="2" t="s">
        <v>2</v>
      </c>
      <c r="D3" s="2"/>
      <c r="E3" s="2">
        <v>2001</v>
      </c>
      <c r="F3" s="2"/>
      <c r="G3" s="2"/>
      <c r="H3" s="2"/>
      <c r="I3" s="2" t="s">
        <v>1</v>
      </c>
      <c r="J3" s="2"/>
      <c r="K3" s="7"/>
      <c r="L3" s="2"/>
      <c r="M3" s="2"/>
      <c r="N3" s="12" t="s">
        <v>148</v>
      </c>
      <c r="O3" s="2"/>
      <c r="P3" s="2"/>
      <c r="Q3" s="2"/>
    </row>
    <row r="4" spans="1:17" s="1" customFormat="1" ht="15.75" thickBot="1" x14ac:dyDescent="0.3">
      <c r="A4" s="8">
        <v>303</v>
      </c>
      <c r="B4" s="9"/>
      <c r="C4" s="9" t="s">
        <v>3</v>
      </c>
      <c r="D4" s="9"/>
      <c r="E4" s="9">
        <v>2000</v>
      </c>
      <c r="F4" s="9"/>
      <c r="G4" s="9"/>
      <c r="H4" s="9"/>
      <c r="I4" s="9" t="s">
        <v>1</v>
      </c>
      <c r="J4" s="9"/>
      <c r="K4" s="10"/>
      <c r="L4" s="2"/>
      <c r="M4" s="2"/>
      <c r="N4" s="12" t="s">
        <v>148</v>
      </c>
      <c r="O4" s="2"/>
      <c r="P4" s="2"/>
      <c r="Q4" s="2"/>
    </row>
    <row r="5" spans="1:17" s="1" customFormat="1" ht="15.75" thickBot="1" x14ac:dyDescent="0.3">
      <c r="A5" s="3"/>
      <c r="B5" s="4"/>
      <c r="C5" s="4" t="s">
        <v>4</v>
      </c>
      <c r="D5" s="4"/>
      <c r="E5" s="4">
        <v>2002</v>
      </c>
      <c r="F5" s="4"/>
      <c r="G5" s="4"/>
      <c r="H5" s="4"/>
      <c r="I5" s="4" t="s">
        <v>5</v>
      </c>
      <c r="J5" s="4"/>
      <c r="K5" s="5"/>
      <c r="L5" s="2"/>
      <c r="M5" s="2"/>
      <c r="N5" s="12" t="s">
        <v>148</v>
      </c>
      <c r="O5" s="2"/>
      <c r="P5" s="2"/>
      <c r="Q5" s="2"/>
    </row>
    <row r="6" spans="1:17" s="1" customFormat="1" ht="15.75" thickBot="1" x14ac:dyDescent="0.3">
      <c r="A6" s="6"/>
      <c r="B6" s="2"/>
      <c r="C6" s="2" t="s">
        <v>6</v>
      </c>
      <c r="D6" s="2"/>
      <c r="E6" s="2">
        <v>2000</v>
      </c>
      <c r="F6" s="2"/>
      <c r="G6" s="2"/>
      <c r="H6" s="2"/>
      <c r="I6" s="2" t="s">
        <v>5</v>
      </c>
      <c r="J6" s="2"/>
      <c r="K6" s="7"/>
      <c r="L6" s="2"/>
      <c r="M6" s="2"/>
      <c r="N6" s="12" t="s">
        <v>148</v>
      </c>
      <c r="O6" s="2"/>
      <c r="P6" s="2"/>
      <c r="Q6" s="2"/>
    </row>
    <row r="7" spans="1:17" s="1" customFormat="1" ht="15.75" thickBot="1" x14ac:dyDescent="0.3">
      <c r="A7" s="8"/>
      <c r="B7" s="9"/>
      <c r="C7" s="9" t="s">
        <v>7</v>
      </c>
      <c r="D7" s="9"/>
      <c r="E7" s="9">
        <v>2001</v>
      </c>
      <c r="F7" s="9"/>
      <c r="G7" s="9"/>
      <c r="H7" s="9"/>
      <c r="I7" s="9" t="s">
        <v>5</v>
      </c>
      <c r="J7" s="9"/>
      <c r="K7" s="10"/>
      <c r="L7" s="2"/>
      <c r="M7" s="2"/>
      <c r="N7" s="12" t="s">
        <v>148</v>
      </c>
      <c r="O7" s="2"/>
      <c r="P7" s="2"/>
      <c r="Q7" s="2"/>
    </row>
    <row r="8" spans="1:17" s="1" customFormat="1" ht="15.75" thickBot="1" x14ac:dyDescent="0.3">
      <c r="A8" s="3"/>
      <c r="B8" s="4"/>
      <c r="C8" s="4" t="s">
        <v>8</v>
      </c>
      <c r="D8" s="4"/>
      <c r="E8" s="4">
        <v>2001</v>
      </c>
      <c r="F8" s="4"/>
      <c r="G8" s="4"/>
      <c r="H8" s="4"/>
      <c r="I8" s="4" t="s">
        <v>9</v>
      </c>
      <c r="J8" s="4"/>
      <c r="K8" s="5"/>
      <c r="L8" s="2"/>
      <c r="M8" s="2"/>
      <c r="N8" s="12" t="s">
        <v>148</v>
      </c>
      <c r="O8" s="2"/>
      <c r="P8" s="2"/>
      <c r="Q8" s="2"/>
    </row>
    <row r="9" spans="1:17" s="1" customFormat="1" ht="15.75" thickBot="1" x14ac:dyDescent="0.3">
      <c r="A9" s="6"/>
      <c r="B9" s="2"/>
      <c r="C9" s="2" t="s">
        <v>10</v>
      </c>
      <c r="D9" s="2"/>
      <c r="E9" s="2">
        <v>2001</v>
      </c>
      <c r="F9" s="2"/>
      <c r="G9" s="2"/>
      <c r="H9" s="2"/>
      <c r="I9" s="2" t="s">
        <v>9</v>
      </c>
      <c r="J9" s="2"/>
      <c r="K9" s="7"/>
      <c r="L9" s="2"/>
      <c r="M9" s="2"/>
      <c r="N9" s="12" t="s">
        <v>148</v>
      </c>
      <c r="O9" s="2"/>
      <c r="P9" s="2"/>
      <c r="Q9" s="2"/>
    </row>
    <row r="10" spans="1:17" s="1" customFormat="1" ht="15.75" thickBot="1" x14ac:dyDescent="0.3">
      <c r="A10" s="8"/>
      <c r="B10" s="9"/>
      <c r="C10" s="9" t="s">
        <v>11</v>
      </c>
      <c r="D10" s="9"/>
      <c r="E10" s="9">
        <v>2000</v>
      </c>
      <c r="F10" s="9"/>
      <c r="G10" s="9"/>
      <c r="H10" s="9"/>
      <c r="I10" s="9" t="s">
        <v>9</v>
      </c>
      <c r="J10" s="9"/>
      <c r="K10" s="10"/>
      <c r="L10" s="2"/>
      <c r="M10" s="2"/>
      <c r="N10" s="12" t="s">
        <v>148</v>
      </c>
      <c r="O10" s="2"/>
      <c r="P10" s="2"/>
      <c r="Q10" s="2"/>
    </row>
    <row r="11" spans="1:17" s="1" customFormat="1" ht="15.75" thickBot="1" x14ac:dyDescent="0.3">
      <c r="A11" s="3"/>
      <c r="B11" s="4"/>
      <c r="C11" s="4" t="s">
        <v>12</v>
      </c>
      <c r="D11" s="4"/>
      <c r="E11" s="4">
        <v>1999</v>
      </c>
      <c r="F11" s="4"/>
      <c r="G11" s="4"/>
      <c r="H11" s="4"/>
      <c r="I11" s="4" t="s">
        <v>13</v>
      </c>
      <c r="J11" s="4"/>
      <c r="K11" s="5" t="s">
        <v>147</v>
      </c>
      <c r="L11" s="2"/>
      <c r="M11" s="2"/>
      <c r="N11" s="12" t="s">
        <v>148</v>
      </c>
      <c r="O11" s="2"/>
      <c r="P11" s="2"/>
      <c r="Q11" s="2"/>
    </row>
    <row r="12" spans="1:17" s="1" customFormat="1" ht="15.75" thickBot="1" x14ac:dyDescent="0.3">
      <c r="A12" s="6"/>
      <c r="B12" s="2"/>
      <c r="C12" s="2" t="s">
        <v>14</v>
      </c>
      <c r="D12" s="2"/>
      <c r="E12" s="2">
        <v>1997</v>
      </c>
      <c r="F12" s="2"/>
      <c r="G12" s="2"/>
      <c r="H12" s="2"/>
      <c r="I12" s="2" t="s">
        <v>13</v>
      </c>
      <c r="J12" s="2"/>
      <c r="K12" s="7" t="s">
        <v>147</v>
      </c>
      <c r="L12" s="2"/>
      <c r="M12" s="2"/>
      <c r="N12" s="12" t="s">
        <v>148</v>
      </c>
      <c r="O12" s="2"/>
      <c r="P12" s="2"/>
      <c r="Q12" s="2"/>
    </row>
    <row r="13" spans="1:17" s="1" customFormat="1" ht="15.75" thickBot="1" x14ac:dyDescent="0.3">
      <c r="A13" s="8"/>
      <c r="B13" s="9"/>
      <c r="C13" s="9" t="s">
        <v>15</v>
      </c>
      <c r="D13" s="9"/>
      <c r="E13" s="9">
        <v>2001</v>
      </c>
      <c r="F13" s="9"/>
      <c r="G13" s="9"/>
      <c r="H13" s="9"/>
      <c r="I13" s="9" t="s">
        <v>13</v>
      </c>
      <c r="J13" s="9"/>
      <c r="K13" s="10" t="s">
        <v>147</v>
      </c>
      <c r="L13" s="2"/>
      <c r="M13" s="2"/>
      <c r="N13" s="12" t="s">
        <v>148</v>
      </c>
      <c r="O13" s="2"/>
      <c r="P13" s="2"/>
      <c r="Q13" s="2"/>
    </row>
    <row r="14" spans="1:17" s="1" customFormat="1" ht="15.75" thickBot="1" x14ac:dyDescent="0.3">
      <c r="A14" s="3"/>
      <c r="B14" s="4"/>
      <c r="C14" s="4" t="s">
        <v>16</v>
      </c>
      <c r="D14" s="4"/>
      <c r="E14" s="4">
        <v>2002</v>
      </c>
      <c r="F14" s="4"/>
      <c r="G14" s="4"/>
      <c r="H14" s="4"/>
      <c r="I14" s="4" t="s">
        <v>17</v>
      </c>
      <c r="J14" s="4"/>
      <c r="K14" s="5"/>
      <c r="L14" s="2"/>
      <c r="M14" s="2"/>
      <c r="N14" s="13" t="s">
        <v>149</v>
      </c>
      <c r="O14" s="2"/>
      <c r="P14" s="2"/>
      <c r="Q14" s="2"/>
    </row>
    <row r="15" spans="1:17" s="1" customFormat="1" ht="15.75" thickBot="1" x14ac:dyDescent="0.3">
      <c r="A15" s="6"/>
      <c r="B15" s="2"/>
      <c r="C15" s="2" t="s">
        <v>18</v>
      </c>
      <c r="D15" s="2"/>
      <c r="E15" s="2">
        <v>2002</v>
      </c>
      <c r="F15" s="2"/>
      <c r="G15" s="2"/>
      <c r="H15" s="2"/>
      <c r="I15" s="2" t="s">
        <v>17</v>
      </c>
      <c r="J15" s="2"/>
      <c r="K15" s="7"/>
      <c r="L15" s="2"/>
      <c r="M15" s="2"/>
      <c r="N15" s="13" t="s">
        <v>149</v>
      </c>
      <c r="O15" s="2"/>
      <c r="P15" s="2"/>
      <c r="Q15" s="2"/>
    </row>
    <row r="16" spans="1:17" s="1" customFormat="1" ht="15.75" thickBot="1" x14ac:dyDescent="0.3">
      <c r="A16" s="8"/>
      <c r="B16" s="9"/>
      <c r="C16" s="9" t="s">
        <v>19</v>
      </c>
      <c r="D16" s="9"/>
      <c r="E16" s="9">
        <v>2005</v>
      </c>
      <c r="F16" s="9"/>
      <c r="G16" s="9"/>
      <c r="H16" s="9"/>
      <c r="I16" s="9" t="s">
        <v>17</v>
      </c>
      <c r="J16" s="9"/>
      <c r="K16" s="10"/>
      <c r="L16" s="2"/>
      <c r="M16" s="2"/>
      <c r="N16" s="13" t="s">
        <v>149</v>
      </c>
      <c r="O16" s="2"/>
      <c r="P16" s="2"/>
      <c r="Q16" s="2"/>
    </row>
    <row r="17" spans="1:17" s="1" customFormat="1" ht="15.75" thickBot="1" x14ac:dyDescent="0.3">
      <c r="A17" s="3"/>
      <c r="B17" s="4"/>
      <c r="C17" s="4" t="s">
        <v>20</v>
      </c>
      <c r="D17" s="4"/>
      <c r="E17" s="4">
        <v>2005</v>
      </c>
      <c r="F17" s="4"/>
      <c r="G17" s="4"/>
      <c r="H17" s="4"/>
      <c r="I17" s="4" t="s">
        <v>5</v>
      </c>
      <c r="J17" s="4"/>
      <c r="K17" s="5"/>
      <c r="L17" s="2"/>
      <c r="M17" s="2"/>
      <c r="N17" s="13" t="s">
        <v>149</v>
      </c>
      <c r="O17" s="2"/>
      <c r="P17" s="2"/>
      <c r="Q17" s="2"/>
    </row>
    <row r="18" spans="1:17" s="1" customFormat="1" ht="15.75" thickBot="1" x14ac:dyDescent="0.3">
      <c r="A18" s="6"/>
      <c r="B18" s="2"/>
      <c r="C18" s="2" t="s">
        <v>21</v>
      </c>
      <c r="D18" s="2"/>
      <c r="E18" s="2">
        <v>2004</v>
      </c>
      <c r="F18" s="2"/>
      <c r="G18" s="2"/>
      <c r="H18" s="2"/>
      <c r="I18" s="2" t="s">
        <v>5</v>
      </c>
      <c r="J18" s="2"/>
      <c r="K18" s="7"/>
      <c r="L18" s="2"/>
      <c r="M18" s="2"/>
      <c r="N18" s="13" t="s">
        <v>149</v>
      </c>
      <c r="O18" s="2"/>
      <c r="P18" s="2"/>
      <c r="Q18" s="2"/>
    </row>
    <row r="19" spans="1:17" s="1" customFormat="1" ht="15.75" thickBot="1" x14ac:dyDescent="0.3">
      <c r="A19" s="8"/>
      <c r="B19" s="9"/>
      <c r="C19" s="9" t="s">
        <v>22</v>
      </c>
      <c r="D19" s="9"/>
      <c r="E19" s="9">
        <v>2004</v>
      </c>
      <c r="F19" s="9"/>
      <c r="G19" s="9"/>
      <c r="H19" s="9"/>
      <c r="I19" s="9" t="s">
        <v>5</v>
      </c>
      <c r="J19" s="9"/>
      <c r="K19" s="10"/>
      <c r="L19" s="2"/>
      <c r="M19" s="2"/>
      <c r="N19" s="13" t="s">
        <v>149</v>
      </c>
      <c r="O19" s="2"/>
      <c r="P19" s="2"/>
      <c r="Q19" s="2"/>
    </row>
    <row r="20" spans="1:17" s="1" customFormat="1" x14ac:dyDescent="0.25">
      <c r="A20" s="3"/>
      <c r="B20" s="4"/>
      <c r="C20" s="4" t="s">
        <v>23</v>
      </c>
      <c r="D20" s="4"/>
      <c r="E20" s="4">
        <v>1995</v>
      </c>
      <c r="F20" s="4"/>
      <c r="G20" s="4"/>
      <c r="H20" s="4"/>
      <c r="I20" s="4" t="s">
        <v>24</v>
      </c>
      <c r="J20" s="4"/>
      <c r="K20" s="5"/>
      <c r="N20" s="14" t="s">
        <v>150</v>
      </c>
    </row>
    <row r="21" spans="1:17" s="1" customFormat="1" x14ac:dyDescent="0.25">
      <c r="A21" s="6"/>
      <c r="B21" s="2"/>
      <c r="C21" s="2" t="s">
        <v>25</v>
      </c>
      <c r="D21" s="2"/>
      <c r="E21" s="2">
        <v>1996</v>
      </c>
      <c r="F21" s="2"/>
      <c r="G21" s="2"/>
      <c r="H21" s="2"/>
      <c r="I21" s="2" t="s">
        <v>24</v>
      </c>
      <c r="J21" s="2"/>
      <c r="K21" s="7"/>
      <c r="N21" s="14" t="s">
        <v>150</v>
      </c>
    </row>
    <row r="22" spans="1:17" s="1" customFormat="1" ht="15.75" thickBot="1" x14ac:dyDescent="0.3">
      <c r="A22" s="8"/>
      <c r="B22" s="9"/>
      <c r="C22" s="9" t="s">
        <v>26</v>
      </c>
      <c r="D22" s="9"/>
      <c r="E22" s="9">
        <v>1994</v>
      </c>
      <c r="F22" s="9"/>
      <c r="G22" s="9"/>
      <c r="H22" s="9"/>
      <c r="I22" s="9" t="s">
        <v>24</v>
      </c>
      <c r="J22" s="9"/>
      <c r="K22" s="10"/>
      <c r="N22" s="14" t="s">
        <v>150</v>
      </c>
    </row>
    <row r="23" spans="1:17" s="1" customFormat="1" x14ac:dyDescent="0.25">
      <c r="A23" s="3"/>
      <c r="B23" s="4"/>
      <c r="C23" s="4" t="s">
        <v>27</v>
      </c>
      <c r="D23" s="4"/>
      <c r="E23" s="4">
        <v>1998</v>
      </c>
      <c r="F23" s="4"/>
      <c r="G23" s="4"/>
      <c r="H23" s="4"/>
      <c r="I23" s="4" t="s">
        <v>28</v>
      </c>
      <c r="J23" s="4"/>
      <c r="K23" s="5" t="s">
        <v>147</v>
      </c>
      <c r="N23" s="14" t="s">
        <v>150</v>
      </c>
    </row>
    <row r="24" spans="1:17" s="1" customFormat="1" x14ac:dyDescent="0.25">
      <c r="A24" s="6"/>
      <c r="B24" s="2"/>
      <c r="C24" s="2" t="s">
        <v>29</v>
      </c>
      <c r="D24" s="2"/>
      <c r="E24" s="2">
        <v>1999</v>
      </c>
      <c r="F24" s="2"/>
      <c r="G24" s="2"/>
      <c r="H24" s="2"/>
      <c r="I24" s="2" t="s">
        <v>28</v>
      </c>
      <c r="J24" s="2"/>
      <c r="K24" s="7" t="s">
        <v>147</v>
      </c>
      <c r="N24" s="14" t="s">
        <v>150</v>
      </c>
    </row>
    <row r="25" spans="1:17" s="1" customFormat="1" ht="15.75" thickBot="1" x14ac:dyDescent="0.3">
      <c r="A25" s="8"/>
      <c r="B25" s="9"/>
      <c r="C25" s="9" t="s">
        <v>30</v>
      </c>
      <c r="D25" s="9"/>
      <c r="E25" s="9">
        <v>1999</v>
      </c>
      <c r="F25" s="9"/>
      <c r="G25" s="9"/>
      <c r="H25" s="9"/>
      <c r="I25" s="9" t="s">
        <v>28</v>
      </c>
      <c r="J25" s="9"/>
      <c r="K25" s="10" t="s">
        <v>147</v>
      </c>
      <c r="N25" s="14" t="s">
        <v>150</v>
      </c>
    </row>
    <row r="26" spans="1:17" s="1" customFormat="1" x14ac:dyDescent="0.25">
      <c r="A26" s="3"/>
      <c r="B26" s="4"/>
      <c r="C26" s="4" t="s">
        <v>31</v>
      </c>
      <c r="D26" s="4"/>
      <c r="E26" s="4">
        <v>1974</v>
      </c>
      <c r="F26" s="4"/>
      <c r="G26" s="4"/>
      <c r="H26" s="4"/>
      <c r="I26" s="4" t="s">
        <v>32</v>
      </c>
      <c r="J26" s="4"/>
      <c r="K26" s="5"/>
      <c r="N26" s="14" t="s">
        <v>150</v>
      </c>
    </row>
    <row r="27" spans="1:17" s="1" customFormat="1" x14ac:dyDescent="0.25">
      <c r="A27" s="6"/>
      <c r="B27" s="2"/>
      <c r="C27" s="2" t="s">
        <v>33</v>
      </c>
      <c r="D27" s="2"/>
      <c r="E27" s="2">
        <v>1974</v>
      </c>
      <c r="F27" s="2"/>
      <c r="G27" s="2"/>
      <c r="H27" s="2"/>
      <c r="I27" s="2" t="s">
        <v>32</v>
      </c>
      <c r="J27" s="2"/>
      <c r="K27" s="7"/>
      <c r="N27" s="14" t="s">
        <v>150</v>
      </c>
    </row>
    <row r="28" spans="1:17" s="1" customFormat="1" ht="15.75" thickBot="1" x14ac:dyDescent="0.3">
      <c r="A28" s="8"/>
      <c r="B28" s="9"/>
      <c r="C28" s="9" t="s">
        <v>34</v>
      </c>
      <c r="D28" s="9"/>
      <c r="E28" s="9">
        <v>1974</v>
      </c>
      <c r="F28" s="9"/>
      <c r="G28" s="9"/>
      <c r="H28" s="9"/>
      <c r="I28" s="9" t="s">
        <v>32</v>
      </c>
      <c r="J28" s="9"/>
      <c r="K28" s="10"/>
      <c r="N28" s="14" t="s">
        <v>150</v>
      </c>
    </row>
    <row r="29" spans="1:17" s="1" customFormat="1" x14ac:dyDescent="0.25">
      <c r="A29" s="3"/>
      <c r="B29" s="4"/>
      <c r="C29" s="4" t="s">
        <v>35</v>
      </c>
      <c r="D29" s="4"/>
      <c r="E29" s="4">
        <v>1999</v>
      </c>
      <c r="F29" s="4"/>
      <c r="G29" s="4"/>
      <c r="H29" s="4"/>
      <c r="I29" s="4" t="s">
        <v>5</v>
      </c>
      <c r="J29" s="4"/>
      <c r="K29" s="5"/>
      <c r="N29" s="15" t="s">
        <v>151</v>
      </c>
    </row>
    <row r="30" spans="1:17" s="1" customFormat="1" x14ac:dyDescent="0.25">
      <c r="A30" s="6"/>
      <c r="B30" s="2"/>
      <c r="C30" s="2" t="s">
        <v>36</v>
      </c>
      <c r="D30" s="2"/>
      <c r="E30" s="2">
        <v>1999</v>
      </c>
      <c r="F30" s="2"/>
      <c r="G30" s="2"/>
      <c r="H30" s="2"/>
      <c r="I30" s="2" t="s">
        <v>5</v>
      </c>
      <c r="J30" s="2"/>
      <c r="K30" s="7"/>
      <c r="N30" s="15" t="s">
        <v>151</v>
      </c>
    </row>
    <row r="31" spans="1:17" s="1" customFormat="1" ht="15.75" thickBot="1" x14ac:dyDescent="0.3">
      <c r="A31" s="8"/>
      <c r="B31" s="9"/>
      <c r="C31" s="9" t="s">
        <v>37</v>
      </c>
      <c r="D31" s="9"/>
      <c r="E31" s="9">
        <v>2001</v>
      </c>
      <c r="F31" s="9"/>
      <c r="G31" s="9"/>
      <c r="H31" s="9"/>
      <c r="I31" s="9" t="s">
        <v>5</v>
      </c>
      <c r="J31" s="9"/>
      <c r="K31" s="10"/>
      <c r="N31" s="15" t="s">
        <v>151</v>
      </c>
    </row>
    <row r="32" spans="1:17" s="1" customFormat="1" x14ac:dyDescent="0.25">
      <c r="A32" s="3"/>
      <c r="B32" s="4"/>
      <c r="C32" s="4" t="s">
        <v>38</v>
      </c>
      <c r="D32" s="4"/>
      <c r="E32" s="4">
        <v>1998</v>
      </c>
      <c r="F32" s="4"/>
      <c r="G32" s="4"/>
      <c r="H32" s="4"/>
      <c r="I32" s="4" t="s">
        <v>39</v>
      </c>
      <c r="J32" s="4"/>
      <c r="K32" s="5"/>
      <c r="N32" s="16" t="s">
        <v>152</v>
      </c>
    </row>
    <row r="33" spans="1:14" s="1" customFormat="1" x14ac:dyDescent="0.25">
      <c r="A33" s="6"/>
      <c r="B33" s="2"/>
      <c r="C33" s="2" t="s">
        <v>40</v>
      </c>
      <c r="D33" s="2"/>
      <c r="E33" s="2">
        <v>2000</v>
      </c>
      <c r="F33" s="2"/>
      <c r="G33" s="2"/>
      <c r="H33" s="2"/>
      <c r="I33" s="2" t="s">
        <v>39</v>
      </c>
      <c r="J33" s="2"/>
      <c r="K33" s="7"/>
      <c r="N33" s="16" t="s">
        <v>152</v>
      </c>
    </row>
    <row r="34" spans="1:14" s="1" customFormat="1" ht="15.75" thickBot="1" x14ac:dyDescent="0.3">
      <c r="A34" s="8"/>
      <c r="B34" s="9"/>
      <c r="C34" s="9" t="s">
        <v>41</v>
      </c>
      <c r="D34" s="9"/>
      <c r="E34" s="9">
        <v>1998</v>
      </c>
      <c r="F34" s="9"/>
      <c r="G34" s="9"/>
      <c r="H34" s="9"/>
      <c r="I34" s="9" t="s">
        <v>39</v>
      </c>
      <c r="J34" s="9"/>
      <c r="K34" s="10"/>
      <c r="N34" s="16" t="s">
        <v>152</v>
      </c>
    </row>
    <row r="35" spans="1:14" s="1" customFormat="1" x14ac:dyDescent="0.25">
      <c r="A35" s="3"/>
      <c r="B35" s="4"/>
      <c r="C35" s="4" t="s">
        <v>42</v>
      </c>
      <c r="D35" s="4"/>
      <c r="E35" s="4">
        <v>1999</v>
      </c>
      <c r="F35" s="4"/>
      <c r="G35" s="4"/>
      <c r="H35" s="4"/>
      <c r="I35" s="4" t="s">
        <v>43</v>
      </c>
      <c r="J35" s="4"/>
      <c r="K35" s="5"/>
      <c r="N35" s="16" t="s">
        <v>152</v>
      </c>
    </row>
    <row r="36" spans="1:14" s="1" customFormat="1" x14ac:dyDescent="0.25">
      <c r="A36" s="6"/>
      <c r="B36" s="2"/>
      <c r="C36" s="2" t="s">
        <v>44</v>
      </c>
      <c r="D36" s="2"/>
      <c r="E36" s="2">
        <v>1999</v>
      </c>
      <c r="F36" s="2"/>
      <c r="G36" s="2"/>
      <c r="H36" s="2"/>
      <c r="I36" s="2" t="s">
        <v>43</v>
      </c>
      <c r="J36" s="2"/>
      <c r="K36" s="7"/>
      <c r="N36" s="16" t="s">
        <v>152</v>
      </c>
    </row>
    <row r="37" spans="1:14" s="1" customFormat="1" ht="15.75" thickBot="1" x14ac:dyDescent="0.3">
      <c r="A37" s="8"/>
      <c r="B37" s="9"/>
      <c r="C37" s="9" t="s">
        <v>45</v>
      </c>
      <c r="D37" s="9"/>
      <c r="E37" s="9">
        <v>1999</v>
      </c>
      <c r="F37" s="9"/>
      <c r="G37" s="9"/>
      <c r="H37" s="9"/>
      <c r="I37" s="9" t="s">
        <v>43</v>
      </c>
      <c r="J37" s="9"/>
      <c r="K37" s="10"/>
      <c r="N37" s="16" t="s">
        <v>152</v>
      </c>
    </row>
    <row r="38" spans="1:14" s="1" customFormat="1" x14ac:dyDescent="0.25">
      <c r="A38" s="3"/>
      <c r="B38" s="4"/>
      <c r="C38" s="4" t="s">
        <v>46</v>
      </c>
      <c r="D38" s="4"/>
      <c r="E38" s="4">
        <v>2001</v>
      </c>
      <c r="F38" s="4"/>
      <c r="G38" s="4"/>
      <c r="H38" s="4"/>
      <c r="I38" s="4" t="s">
        <v>47</v>
      </c>
      <c r="J38" s="4"/>
      <c r="K38" s="5"/>
      <c r="N38" s="18" t="s">
        <v>153</v>
      </c>
    </row>
    <row r="39" spans="1:14" s="1" customFormat="1" x14ac:dyDescent="0.25">
      <c r="A39" s="6"/>
      <c r="B39" s="2"/>
      <c r="C39" s="2" t="s">
        <v>48</v>
      </c>
      <c r="D39" s="2"/>
      <c r="E39" s="2">
        <v>2001</v>
      </c>
      <c r="F39" s="2"/>
      <c r="G39" s="2"/>
      <c r="H39" s="2"/>
      <c r="I39" s="2" t="s">
        <v>47</v>
      </c>
      <c r="J39" s="2"/>
      <c r="K39" s="7"/>
      <c r="N39" s="18" t="s">
        <v>153</v>
      </c>
    </row>
    <row r="40" spans="1:14" s="1" customFormat="1" ht="15.75" thickBot="1" x14ac:dyDescent="0.3">
      <c r="A40" s="8"/>
      <c r="B40" s="9"/>
      <c r="C40" s="9" t="s">
        <v>49</v>
      </c>
      <c r="D40" s="9"/>
      <c r="E40" s="9">
        <v>2000</v>
      </c>
      <c r="F40" s="9"/>
      <c r="G40" s="9"/>
      <c r="H40" s="9"/>
      <c r="I40" s="9" t="s">
        <v>47</v>
      </c>
      <c r="J40" s="9"/>
      <c r="K40" s="10"/>
      <c r="N40" s="18" t="s">
        <v>153</v>
      </c>
    </row>
    <row r="41" spans="1:14" s="1" customFormat="1" x14ac:dyDescent="0.25">
      <c r="A41" s="3"/>
      <c r="B41" s="4"/>
      <c r="C41" s="4" t="s">
        <v>50</v>
      </c>
      <c r="D41" s="4"/>
      <c r="E41" s="4">
        <v>2001</v>
      </c>
      <c r="F41" s="4"/>
      <c r="G41" s="4"/>
      <c r="H41" s="4"/>
      <c r="I41" s="4" t="s">
        <v>51</v>
      </c>
      <c r="J41" s="4"/>
      <c r="K41" s="5"/>
      <c r="N41" s="18" t="s">
        <v>153</v>
      </c>
    </row>
    <row r="42" spans="1:14" s="1" customFormat="1" x14ac:dyDescent="0.25">
      <c r="A42" s="6"/>
      <c r="B42" s="2"/>
      <c r="C42" s="2" t="s">
        <v>52</v>
      </c>
      <c r="D42" s="2"/>
      <c r="E42" s="2">
        <v>2001</v>
      </c>
      <c r="F42" s="2"/>
      <c r="G42" s="2"/>
      <c r="H42" s="2"/>
      <c r="I42" s="2" t="s">
        <v>51</v>
      </c>
      <c r="J42" s="2"/>
      <c r="K42" s="7"/>
      <c r="N42" s="18" t="s">
        <v>153</v>
      </c>
    </row>
    <row r="43" spans="1:14" s="1" customFormat="1" ht="15.75" thickBot="1" x14ac:dyDescent="0.3">
      <c r="A43" s="8"/>
      <c r="B43" s="9"/>
      <c r="C43" s="9" t="s">
        <v>53</v>
      </c>
      <c r="D43" s="9"/>
      <c r="E43" s="9">
        <v>2001</v>
      </c>
      <c r="F43" s="9"/>
      <c r="G43" s="9"/>
      <c r="H43" s="9"/>
      <c r="I43" s="9" t="s">
        <v>51</v>
      </c>
      <c r="J43" s="9"/>
      <c r="K43" s="10"/>
      <c r="N43" s="18" t="s">
        <v>153</v>
      </c>
    </row>
    <row r="44" spans="1:14" s="1" customFormat="1" x14ac:dyDescent="0.25">
      <c r="A44" s="3"/>
      <c r="B44" s="4"/>
      <c r="C44" s="4" t="s">
        <v>54</v>
      </c>
      <c r="D44" s="4"/>
      <c r="E44" s="4">
        <v>2001</v>
      </c>
      <c r="F44" s="4"/>
      <c r="G44" s="4"/>
      <c r="H44" s="4"/>
      <c r="I44" s="4" t="s">
        <v>17</v>
      </c>
      <c r="J44" s="4"/>
      <c r="K44" s="5"/>
      <c r="N44" s="18" t="s">
        <v>153</v>
      </c>
    </row>
    <row r="45" spans="1:14" s="1" customFormat="1" x14ac:dyDescent="0.25">
      <c r="A45" s="6"/>
      <c r="B45" s="2"/>
      <c r="C45" s="2" t="s">
        <v>55</v>
      </c>
      <c r="D45" s="2"/>
      <c r="E45" s="2">
        <v>2000</v>
      </c>
      <c r="F45" s="2"/>
      <c r="G45" s="2"/>
      <c r="H45" s="2"/>
      <c r="I45" s="2" t="s">
        <v>17</v>
      </c>
      <c r="J45" s="2"/>
      <c r="K45" s="7"/>
      <c r="N45" s="18" t="s">
        <v>153</v>
      </c>
    </row>
    <row r="46" spans="1:14" s="1" customFormat="1" ht="15.75" thickBot="1" x14ac:dyDescent="0.3">
      <c r="A46" s="8"/>
      <c r="B46" s="9"/>
      <c r="C46" s="9" t="s">
        <v>56</v>
      </c>
      <c r="D46" s="9"/>
      <c r="E46" s="9">
        <v>2000</v>
      </c>
      <c r="F46" s="9"/>
      <c r="G46" s="9"/>
      <c r="H46" s="9"/>
      <c r="I46" s="9" t="s">
        <v>17</v>
      </c>
      <c r="J46" s="9"/>
      <c r="K46" s="10"/>
      <c r="N46" s="18" t="s">
        <v>153</v>
      </c>
    </row>
    <row r="47" spans="1:14" s="1" customFormat="1" x14ac:dyDescent="0.25">
      <c r="A47" s="3"/>
      <c r="B47" s="4"/>
      <c r="C47" s="4" t="s">
        <v>57</v>
      </c>
      <c r="D47" s="4"/>
      <c r="E47" s="4">
        <v>2000</v>
      </c>
      <c r="F47" s="4"/>
      <c r="G47" s="4"/>
      <c r="H47" s="4"/>
      <c r="I47" s="4" t="s">
        <v>9</v>
      </c>
      <c r="J47" s="4"/>
      <c r="K47" s="5" t="s">
        <v>147</v>
      </c>
      <c r="N47" s="18" t="s">
        <v>153</v>
      </c>
    </row>
    <row r="48" spans="1:14" s="1" customFormat="1" x14ac:dyDescent="0.25">
      <c r="A48" s="6"/>
      <c r="B48" s="2"/>
      <c r="C48" s="2" t="s">
        <v>58</v>
      </c>
      <c r="D48" s="2"/>
      <c r="E48" s="2">
        <v>2002</v>
      </c>
      <c r="F48" s="2"/>
      <c r="G48" s="2"/>
      <c r="H48" s="2"/>
      <c r="I48" s="2" t="s">
        <v>9</v>
      </c>
      <c r="J48" s="2"/>
      <c r="K48" s="7" t="s">
        <v>147</v>
      </c>
      <c r="N48" s="18" t="s">
        <v>153</v>
      </c>
    </row>
    <row r="49" spans="1:14" s="1" customFormat="1" ht="15.75" thickBot="1" x14ac:dyDescent="0.3">
      <c r="A49" s="8"/>
      <c r="B49" s="9"/>
      <c r="C49" s="9" t="s">
        <v>59</v>
      </c>
      <c r="D49" s="9"/>
      <c r="E49" s="9">
        <v>2003</v>
      </c>
      <c r="F49" s="9"/>
      <c r="G49" s="9"/>
      <c r="H49" s="9"/>
      <c r="I49" s="9" t="s">
        <v>9</v>
      </c>
      <c r="J49" s="9"/>
      <c r="K49" s="10" t="s">
        <v>147</v>
      </c>
      <c r="N49" s="18" t="s">
        <v>153</v>
      </c>
    </row>
    <row r="50" spans="1:14" s="1" customFormat="1" x14ac:dyDescent="0.25">
      <c r="A50" s="3"/>
      <c r="B50" s="4"/>
      <c r="C50" s="4" t="s">
        <v>60</v>
      </c>
      <c r="D50" s="4" t="s">
        <v>61</v>
      </c>
      <c r="E50" s="4">
        <v>2002</v>
      </c>
      <c r="F50" s="4"/>
      <c r="G50" s="4"/>
      <c r="H50" s="4"/>
      <c r="I50" s="4" t="s">
        <v>1</v>
      </c>
      <c r="J50" s="4"/>
      <c r="K50" s="5"/>
      <c r="N50" s="17" t="s">
        <v>154</v>
      </c>
    </row>
    <row r="51" spans="1:14" s="1" customFormat="1" x14ac:dyDescent="0.25">
      <c r="A51" s="6"/>
      <c r="B51" s="2"/>
      <c r="C51" s="2" t="s">
        <v>62</v>
      </c>
      <c r="D51" s="2" t="s">
        <v>61</v>
      </c>
      <c r="E51" s="2">
        <v>2002</v>
      </c>
      <c r="F51" s="2"/>
      <c r="G51" s="2"/>
      <c r="H51" s="2"/>
      <c r="I51" s="2" t="s">
        <v>1</v>
      </c>
      <c r="J51" s="2"/>
      <c r="K51" s="7"/>
      <c r="N51" s="17" t="s">
        <v>154</v>
      </c>
    </row>
    <row r="52" spans="1:14" s="1" customFormat="1" ht="15.75" thickBot="1" x14ac:dyDescent="0.3">
      <c r="A52" s="8"/>
      <c r="B52" s="9"/>
      <c r="C52" s="9" t="s">
        <v>63</v>
      </c>
      <c r="D52" s="9" t="s">
        <v>61</v>
      </c>
      <c r="E52" s="9">
        <v>2003</v>
      </c>
      <c r="F52" s="9"/>
      <c r="G52" s="9"/>
      <c r="H52" s="9"/>
      <c r="I52" s="9" t="s">
        <v>1</v>
      </c>
      <c r="J52" s="9"/>
      <c r="K52" s="10"/>
      <c r="N52" s="17" t="s">
        <v>154</v>
      </c>
    </row>
    <row r="53" spans="1:14" s="1" customFormat="1" x14ac:dyDescent="0.25">
      <c r="A53" s="3"/>
      <c r="B53" s="4"/>
      <c r="C53" s="4" t="s">
        <v>64</v>
      </c>
      <c r="D53" s="4" t="s">
        <v>61</v>
      </c>
      <c r="E53" s="4">
        <v>2003</v>
      </c>
      <c r="F53" s="4"/>
      <c r="G53" s="4"/>
      <c r="H53" s="4"/>
      <c r="I53" s="4" t="s">
        <v>65</v>
      </c>
      <c r="J53" s="4"/>
      <c r="K53" s="5"/>
      <c r="N53" s="17" t="s">
        <v>154</v>
      </c>
    </row>
    <row r="54" spans="1:14" s="1" customFormat="1" x14ac:dyDescent="0.25">
      <c r="A54" s="6"/>
      <c r="B54" s="2"/>
      <c r="C54" s="2" t="s">
        <v>66</v>
      </c>
      <c r="D54" s="2" t="s">
        <v>61</v>
      </c>
      <c r="E54" s="2">
        <v>2003</v>
      </c>
      <c r="F54" s="2"/>
      <c r="G54" s="2"/>
      <c r="H54" s="2"/>
      <c r="I54" s="2" t="s">
        <v>65</v>
      </c>
      <c r="J54" s="2"/>
      <c r="K54" s="7"/>
      <c r="N54" s="17" t="s">
        <v>154</v>
      </c>
    </row>
    <row r="55" spans="1:14" s="1" customFormat="1" ht="15.75" thickBot="1" x14ac:dyDescent="0.3">
      <c r="A55" s="8"/>
      <c r="B55" s="9"/>
      <c r="C55" s="9" t="s">
        <v>67</v>
      </c>
      <c r="D55" s="9" t="s">
        <v>61</v>
      </c>
      <c r="E55" s="9">
        <v>2003</v>
      </c>
      <c r="F55" s="9"/>
      <c r="G55" s="9"/>
      <c r="H55" s="9"/>
      <c r="I55" s="9" t="s">
        <v>65</v>
      </c>
      <c r="J55" s="9"/>
      <c r="K55" s="10"/>
      <c r="N55" s="17" t="s">
        <v>154</v>
      </c>
    </row>
    <row r="56" spans="1:14" s="1" customFormat="1" x14ac:dyDescent="0.25">
      <c r="A56" s="3"/>
      <c r="B56" s="4"/>
      <c r="C56" s="4" t="s">
        <v>68</v>
      </c>
      <c r="D56" s="4" t="s">
        <v>61</v>
      </c>
      <c r="E56" s="4">
        <v>2003</v>
      </c>
      <c r="F56" s="4"/>
      <c r="G56" s="4"/>
      <c r="H56" s="4"/>
      <c r="I56" s="4" t="s">
        <v>69</v>
      </c>
      <c r="J56" s="4"/>
      <c r="K56" s="5"/>
      <c r="N56" s="17" t="s">
        <v>154</v>
      </c>
    </row>
    <row r="57" spans="1:14" s="1" customFormat="1" x14ac:dyDescent="0.25">
      <c r="A57" s="6"/>
      <c r="B57" s="2"/>
      <c r="C57" s="2" t="s">
        <v>70</v>
      </c>
      <c r="D57" s="2" t="s">
        <v>61</v>
      </c>
      <c r="E57" s="2">
        <v>2003</v>
      </c>
      <c r="F57" s="2"/>
      <c r="G57" s="2"/>
      <c r="H57" s="2"/>
      <c r="I57" s="2" t="s">
        <v>69</v>
      </c>
      <c r="J57" s="2"/>
      <c r="K57" s="7"/>
      <c r="N57" s="17" t="s">
        <v>154</v>
      </c>
    </row>
    <row r="58" spans="1:14" s="1" customFormat="1" ht="15.75" thickBot="1" x14ac:dyDescent="0.3">
      <c r="A58" s="8"/>
      <c r="B58" s="9"/>
      <c r="C58" s="9" t="s">
        <v>71</v>
      </c>
      <c r="D58" s="9" t="s">
        <v>61</v>
      </c>
      <c r="E58" s="9">
        <v>2003</v>
      </c>
      <c r="F58" s="9"/>
      <c r="G58" s="9"/>
      <c r="H58" s="9"/>
      <c r="I58" s="9" t="s">
        <v>69</v>
      </c>
      <c r="J58" s="9"/>
      <c r="K58" s="10"/>
      <c r="N58" s="17" t="s">
        <v>154</v>
      </c>
    </row>
    <row r="59" spans="1:14" s="1" customFormat="1" x14ac:dyDescent="0.25">
      <c r="A59" s="3"/>
      <c r="B59" s="4"/>
      <c r="C59" s="4" t="s">
        <v>72</v>
      </c>
      <c r="D59" s="4" t="s">
        <v>61</v>
      </c>
      <c r="E59" s="4">
        <v>2003</v>
      </c>
      <c r="F59" s="4"/>
      <c r="G59" s="4"/>
      <c r="H59" s="4"/>
      <c r="I59" s="4" t="s">
        <v>73</v>
      </c>
      <c r="J59" s="4"/>
      <c r="K59" s="5"/>
      <c r="N59" s="17" t="s">
        <v>154</v>
      </c>
    </row>
    <row r="60" spans="1:14" s="1" customFormat="1" x14ac:dyDescent="0.25">
      <c r="A60" s="6"/>
      <c r="B60" s="2"/>
      <c r="C60" s="2" t="s">
        <v>74</v>
      </c>
      <c r="D60" s="2" t="s">
        <v>61</v>
      </c>
      <c r="E60" s="2">
        <v>2003</v>
      </c>
      <c r="F60" s="2"/>
      <c r="G60" s="2"/>
      <c r="H60" s="2"/>
      <c r="I60" s="2" t="s">
        <v>73</v>
      </c>
      <c r="J60" s="2"/>
      <c r="K60" s="7"/>
      <c r="N60" s="17" t="s">
        <v>154</v>
      </c>
    </row>
    <row r="61" spans="1:14" s="1" customFormat="1" ht="15.75" thickBot="1" x14ac:dyDescent="0.3">
      <c r="A61" s="8"/>
      <c r="B61" s="9"/>
      <c r="C61" s="9" t="s">
        <v>75</v>
      </c>
      <c r="D61" s="9" t="s">
        <v>61</v>
      </c>
      <c r="E61" s="9">
        <v>2003</v>
      </c>
      <c r="F61" s="9"/>
      <c r="G61" s="9"/>
      <c r="H61" s="9"/>
      <c r="I61" s="9" t="s">
        <v>73</v>
      </c>
      <c r="J61" s="9"/>
      <c r="K61" s="10"/>
      <c r="N61" s="17" t="s">
        <v>154</v>
      </c>
    </row>
    <row r="62" spans="1:14" s="1" customFormat="1" x14ac:dyDescent="0.25">
      <c r="A62" s="3"/>
      <c r="B62" s="4"/>
      <c r="C62" s="4" t="s">
        <v>76</v>
      </c>
      <c r="D62" s="4" t="s">
        <v>61</v>
      </c>
      <c r="E62" s="4">
        <v>2003</v>
      </c>
      <c r="F62" s="4"/>
      <c r="G62" s="4"/>
      <c r="H62" s="4"/>
      <c r="I62" s="4" t="s">
        <v>5</v>
      </c>
      <c r="J62" s="4"/>
      <c r="K62" s="5"/>
      <c r="N62" s="17" t="s">
        <v>154</v>
      </c>
    </row>
    <row r="63" spans="1:14" s="1" customFormat="1" x14ac:dyDescent="0.25">
      <c r="A63" s="6"/>
      <c r="B63" s="2"/>
      <c r="C63" s="2" t="s">
        <v>77</v>
      </c>
      <c r="D63" s="2" t="s">
        <v>61</v>
      </c>
      <c r="E63" s="2">
        <v>2002</v>
      </c>
      <c r="F63" s="2"/>
      <c r="G63" s="2"/>
      <c r="H63" s="2"/>
      <c r="I63" s="2" t="s">
        <v>5</v>
      </c>
      <c r="J63" s="2"/>
      <c r="K63" s="7"/>
      <c r="N63" s="17" t="s">
        <v>154</v>
      </c>
    </row>
    <row r="64" spans="1:14" s="1" customFormat="1" ht="15.75" thickBot="1" x14ac:dyDescent="0.3">
      <c r="A64" s="8"/>
      <c r="B64" s="9"/>
      <c r="C64" s="9" t="s">
        <v>78</v>
      </c>
      <c r="D64" s="9" t="s">
        <v>61</v>
      </c>
      <c r="E64" s="9">
        <v>2003</v>
      </c>
      <c r="F64" s="9"/>
      <c r="G64" s="9"/>
      <c r="H64" s="9"/>
      <c r="I64" s="9" t="s">
        <v>5</v>
      </c>
      <c r="J64" s="9"/>
      <c r="K64" s="10"/>
      <c r="N64" s="17" t="s">
        <v>154</v>
      </c>
    </row>
    <row r="65" spans="1:14" s="1" customFormat="1" x14ac:dyDescent="0.25">
      <c r="A65" s="3"/>
      <c r="B65" s="4"/>
      <c r="C65" s="4" t="s">
        <v>79</v>
      </c>
      <c r="D65" s="4" t="s">
        <v>61</v>
      </c>
      <c r="E65" s="4">
        <v>2002</v>
      </c>
      <c r="F65" s="4"/>
      <c r="G65" s="4"/>
      <c r="H65" s="4"/>
      <c r="I65" s="4" t="s">
        <v>17</v>
      </c>
      <c r="J65" s="4"/>
      <c r="K65" s="5"/>
      <c r="N65" s="17" t="s">
        <v>154</v>
      </c>
    </row>
    <row r="66" spans="1:14" s="1" customFormat="1" x14ac:dyDescent="0.25">
      <c r="A66" s="6"/>
      <c r="B66" s="2"/>
      <c r="C66" s="2" t="s">
        <v>80</v>
      </c>
      <c r="D66" s="2" t="s">
        <v>61</v>
      </c>
      <c r="E66" s="2">
        <v>2002</v>
      </c>
      <c r="F66" s="2"/>
      <c r="G66" s="2"/>
      <c r="H66" s="2"/>
      <c r="I66" s="2" t="s">
        <v>17</v>
      </c>
      <c r="J66" s="2"/>
      <c r="K66" s="7"/>
      <c r="N66" s="17" t="s">
        <v>154</v>
      </c>
    </row>
    <row r="67" spans="1:14" s="1" customFormat="1" ht="15.75" thickBot="1" x14ac:dyDescent="0.3">
      <c r="A67" s="8"/>
      <c r="B67" s="9"/>
      <c r="C67" s="9" t="s">
        <v>81</v>
      </c>
      <c r="D67" s="9" t="s">
        <v>61</v>
      </c>
      <c r="E67" s="9">
        <v>2003</v>
      </c>
      <c r="F67" s="9"/>
      <c r="G67" s="9"/>
      <c r="H67" s="9"/>
      <c r="I67" s="9" t="s">
        <v>17</v>
      </c>
      <c r="J67" s="9"/>
      <c r="K67" s="10"/>
      <c r="N67" s="17" t="s">
        <v>154</v>
      </c>
    </row>
    <row r="68" spans="1:14" s="1" customFormat="1" x14ac:dyDescent="0.25">
      <c r="A68" s="3"/>
      <c r="B68" s="4"/>
      <c r="C68" s="4" t="s">
        <v>82</v>
      </c>
      <c r="D68" s="4" t="s">
        <v>61</v>
      </c>
      <c r="E68" s="4">
        <v>2003</v>
      </c>
      <c r="F68" s="4"/>
      <c r="G68" s="4"/>
      <c r="H68" s="4"/>
      <c r="I68" s="4" t="s">
        <v>83</v>
      </c>
      <c r="J68" s="4"/>
      <c r="K68" s="5"/>
      <c r="N68" s="17" t="s">
        <v>154</v>
      </c>
    </row>
    <row r="69" spans="1:14" s="1" customFormat="1" x14ac:dyDescent="0.25">
      <c r="A69" s="6"/>
      <c r="B69" s="2"/>
      <c r="C69" s="2" t="s">
        <v>84</v>
      </c>
      <c r="D69" s="2" t="s">
        <v>61</v>
      </c>
      <c r="E69" s="2">
        <v>2003</v>
      </c>
      <c r="F69" s="2"/>
      <c r="G69" s="2"/>
      <c r="H69" s="2"/>
      <c r="I69" s="2" t="s">
        <v>83</v>
      </c>
      <c r="J69" s="2"/>
      <c r="K69" s="7"/>
      <c r="N69" s="17" t="s">
        <v>154</v>
      </c>
    </row>
    <row r="70" spans="1:14" s="1" customFormat="1" ht="15.75" thickBot="1" x14ac:dyDescent="0.3">
      <c r="A70" s="8"/>
      <c r="B70" s="9"/>
      <c r="C70" s="9" t="s">
        <v>85</v>
      </c>
      <c r="D70" s="9" t="s">
        <v>61</v>
      </c>
      <c r="E70" s="9">
        <v>2003</v>
      </c>
      <c r="F70" s="9"/>
      <c r="G70" s="9"/>
      <c r="H70" s="9"/>
      <c r="I70" s="9" t="s">
        <v>83</v>
      </c>
      <c r="J70" s="9"/>
      <c r="K70" s="10"/>
      <c r="N70" s="17" t="s">
        <v>154</v>
      </c>
    </row>
    <row r="71" spans="1:14" s="1" customFormat="1" x14ac:dyDescent="0.25">
      <c r="A71" s="3"/>
      <c r="B71" s="4"/>
      <c r="C71" s="4" t="s">
        <v>86</v>
      </c>
      <c r="D71" s="4" t="s">
        <v>87</v>
      </c>
      <c r="E71" s="4">
        <v>1986</v>
      </c>
      <c r="F71" s="4"/>
      <c r="G71" s="4"/>
      <c r="H71" s="4"/>
      <c r="I71" s="4" t="s">
        <v>88</v>
      </c>
      <c r="J71" s="4"/>
      <c r="K71" s="5"/>
      <c r="N71" s="19" t="s">
        <v>155</v>
      </c>
    </row>
    <row r="72" spans="1:14" s="1" customFormat="1" x14ac:dyDescent="0.25">
      <c r="A72" s="6"/>
      <c r="B72" s="2"/>
      <c r="C72" s="2" t="s">
        <v>89</v>
      </c>
      <c r="D72" s="2" t="s">
        <v>87</v>
      </c>
      <c r="E72" s="2">
        <v>1994</v>
      </c>
      <c r="F72" s="2"/>
      <c r="G72" s="2"/>
      <c r="H72" s="2"/>
      <c r="I72" s="2" t="s">
        <v>88</v>
      </c>
      <c r="J72" s="2"/>
      <c r="K72" s="7"/>
      <c r="N72" s="19" t="s">
        <v>155</v>
      </c>
    </row>
    <row r="73" spans="1:14" s="1" customFormat="1" x14ac:dyDescent="0.25">
      <c r="A73" s="6"/>
      <c r="B73" s="2"/>
      <c r="C73" s="2" t="s">
        <v>90</v>
      </c>
      <c r="D73" s="2" t="s">
        <v>87</v>
      </c>
      <c r="E73" s="2">
        <v>1988</v>
      </c>
      <c r="F73" s="2"/>
      <c r="G73" s="2"/>
      <c r="H73" s="2"/>
      <c r="I73" s="2" t="s">
        <v>88</v>
      </c>
      <c r="J73" s="2"/>
      <c r="K73" s="7"/>
      <c r="N73" s="19" t="s">
        <v>155</v>
      </c>
    </row>
    <row r="74" spans="1:14" s="1" customFormat="1" ht="15.75" thickBot="1" x14ac:dyDescent="0.3">
      <c r="A74" s="6"/>
      <c r="B74" s="2"/>
      <c r="C74" s="2" t="s">
        <v>91</v>
      </c>
      <c r="D74" s="2" t="s">
        <v>87</v>
      </c>
      <c r="E74" s="2">
        <v>1984</v>
      </c>
      <c r="F74" s="2"/>
      <c r="G74" s="2"/>
      <c r="H74" s="2"/>
      <c r="I74" s="2" t="s">
        <v>88</v>
      </c>
      <c r="J74" s="2"/>
      <c r="K74" s="7"/>
      <c r="N74" s="19" t="s">
        <v>155</v>
      </c>
    </row>
    <row r="75" spans="1:14" s="1" customFormat="1" x14ac:dyDescent="0.25">
      <c r="A75" s="3"/>
      <c r="B75" s="4"/>
      <c r="C75" s="4" t="s">
        <v>92</v>
      </c>
      <c r="D75" s="4" t="s">
        <v>87</v>
      </c>
      <c r="E75" s="4">
        <v>1988</v>
      </c>
      <c r="F75" s="4"/>
      <c r="G75" s="4"/>
      <c r="H75" s="4"/>
      <c r="I75" s="4" t="s">
        <v>93</v>
      </c>
      <c r="J75" s="4"/>
      <c r="K75" s="5" t="s">
        <v>147</v>
      </c>
      <c r="N75" s="19" t="s">
        <v>155</v>
      </c>
    </row>
    <row r="76" spans="1:14" s="1" customFormat="1" x14ac:dyDescent="0.25">
      <c r="A76" s="6"/>
      <c r="B76" s="2"/>
      <c r="C76" s="2" t="s">
        <v>94</v>
      </c>
      <c r="D76" s="2" t="s">
        <v>87</v>
      </c>
      <c r="E76" s="2">
        <v>1996</v>
      </c>
      <c r="F76" s="2"/>
      <c r="G76" s="2"/>
      <c r="H76" s="2"/>
      <c r="I76" s="2" t="s">
        <v>93</v>
      </c>
      <c r="J76" s="2"/>
      <c r="K76" s="7" t="s">
        <v>147</v>
      </c>
      <c r="N76" s="19" t="s">
        <v>155</v>
      </c>
    </row>
    <row r="77" spans="1:14" s="1" customFormat="1" x14ac:dyDescent="0.25">
      <c r="A77" s="6"/>
      <c r="B77" s="2"/>
      <c r="C77" s="2" t="s">
        <v>95</v>
      </c>
      <c r="D77" s="2" t="s">
        <v>87</v>
      </c>
      <c r="E77" s="2">
        <v>1984</v>
      </c>
      <c r="F77" s="2"/>
      <c r="G77" s="2"/>
      <c r="H77" s="2"/>
      <c r="I77" s="2" t="s">
        <v>93</v>
      </c>
      <c r="J77" s="2"/>
      <c r="K77" s="7" t="s">
        <v>147</v>
      </c>
      <c r="N77" s="19" t="s">
        <v>155</v>
      </c>
    </row>
    <row r="78" spans="1:14" s="1" customFormat="1" ht="15.75" thickBot="1" x14ac:dyDescent="0.3">
      <c r="A78" s="8"/>
      <c r="B78" s="9"/>
      <c r="C78" s="9" t="s">
        <v>96</v>
      </c>
      <c r="D78" s="9" t="s">
        <v>87</v>
      </c>
      <c r="E78" s="9">
        <v>1987</v>
      </c>
      <c r="F78" s="9"/>
      <c r="G78" s="9"/>
      <c r="H78" s="9"/>
      <c r="I78" s="9" t="s">
        <v>93</v>
      </c>
      <c r="J78" s="9"/>
      <c r="K78" s="10" t="s">
        <v>147</v>
      </c>
      <c r="N78" s="19" t="s">
        <v>155</v>
      </c>
    </row>
    <row r="79" spans="1:14" s="1" customFormat="1" x14ac:dyDescent="0.25">
      <c r="A79" s="6"/>
      <c r="B79" s="2"/>
      <c r="C79" s="2" t="s">
        <v>97</v>
      </c>
      <c r="D79" s="2" t="s">
        <v>98</v>
      </c>
      <c r="E79" s="2">
        <v>1997</v>
      </c>
      <c r="F79" s="2"/>
      <c r="G79" s="2"/>
      <c r="H79" s="2"/>
      <c r="I79" s="2" t="s">
        <v>99</v>
      </c>
      <c r="J79" s="2"/>
      <c r="K79" s="7"/>
      <c r="N79" s="20" t="s">
        <v>156</v>
      </c>
    </row>
    <row r="80" spans="1:14" s="1" customFormat="1" x14ac:dyDescent="0.25">
      <c r="A80" s="6"/>
      <c r="B80" s="2"/>
      <c r="C80" s="2" t="s">
        <v>100</v>
      </c>
      <c r="D80" s="2" t="s">
        <v>98</v>
      </c>
      <c r="E80" s="2">
        <v>1996</v>
      </c>
      <c r="F80" s="2"/>
      <c r="G80" s="2"/>
      <c r="H80" s="2"/>
      <c r="I80" s="2" t="s">
        <v>99</v>
      </c>
      <c r="J80" s="2"/>
      <c r="K80" s="7"/>
      <c r="N80" s="20" t="s">
        <v>156</v>
      </c>
    </row>
    <row r="81" spans="1:14" s="1" customFormat="1" x14ac:dyDescent="0.25">
      <c r="A81" s="6"/>
      <c r="B81" s="2"/>
      <c r="C81" s="2" t="s">
        <v>101</v>
      </c>
      <c r="D81" s="2" t="s">
        <v>98</v>
      </c>
      <c r="E81" s="2">
        <v>1984</v>
      </c>
      <c r="F81" s="2"/>
      <c r="G81" s="2"/>
      <c r="H81" s="2"/>
      <c r="I81" s="2" t="s">
        <v>99</v>
      </c>
      <c r="J81" s="2"/>
      <c r="K81" s="7"/>
      <c r="N81" s="20" t="s">
        <v>156</v>
      </c>
    </row>
    <row r="82" spans="1:14" s="1" customFormat="1" ht="15.75" thickBot="1" x14ac:dyDescent="0.3">
      <c r="A82" s="8"/>
      <c r="B82" s="9"/>
      <c r="C82" s="9" t="s">
        <v>102</v>
      </c>
      <c r="D82" s="9" t="s">
        <v>98</v>
      </c>
      <c r="E82" s="9">
        <v>1997</v>
      </c>
      <c r="F82" s="9"/>
      <c r="G82" s="9"/>
      <c r="H82" s="9"/>
      <c r="I82" s="9" t="s">
        <v>99</v>
      </c>
      <c r="J82" s="9"/>
      <c r="K82" s="10"/>
      <c r="N82" s="20" t="s">
        <v>156</v>
      </c>
    </row>
    <row r="83" spans="1:14" s="1" customFormat="1" x14ac:dyDescent="0.25">
      <c r="A83" s="3"/>
      <c r="B83" s="4"/>
      <c r="C83" s="4" t="s">
        <v>103</v>
      </c>
      <c r="D83" s="4" t="s">
        <v>98</v>
      </c>
      <c r="E83" s="4">
        <v>1963</v>
      </c>
      <c r="F83" s="4"/>
      <c r="G83" s="4"/>
      <c r="H83" s="4"/>
      <c r="I83" s="4" t="s">
        <v>104</v>
      </c>
      <c r="J83" s="4"/>
      <c r="K83" s="5"/>
      <c r="N83" s="20" t="s">
        <v>156</v>
      </c>
    </row>
    <row r="84" spans="1:14" s="1" customFormat="1" x14ac:dyDescent="0.25">
      <c r="A84" s="6"/>
      <c r="B84" s="2"/>
      <c r="C84" s="2" t="s">
        <v>105</v>
      </c>
      <c r="D84" s="2" t="s">
        <v>98</v>
      </c>
      <c r="E84" s="2">
        <v>1968</v>
      </c>
      <c r="F84" s="2"/>
      <c r="G84" s="2"/>
      <c r="H84" s="2"/>
      <c r="I84" s="2" t="s">
        <v>104</v>
      </c>
      <c r="J84" s="2"/>
      <c r="K84" s="7"/>
      <c r="N84" s="20" t="s">
        <v>156</v>
      </c>
    </row>
    <row r="85" spans="1:14" s="1" customFormat="1" x14ac:dyDescent="0.25">
      <c r="A85" s="6"/>
      <c r="B85" s="2"/>
      <c r="C85" s="2" t="s">
        <v>106</v>
      </c>
      <c r="D85" s="2" t="s">
        <v>98</v>
      </c>
      <c r="E85" s="2">
        <v>1960</v>
      </c>
      <c r="F85" s="2"/>
      <c r="G85" s="2"/>
      <c r="H85" s="2"/>
      <c r="I85" s="2" t="s">
        <v>104</v>
      </c>
      <c r="J85" s="2"/>
      <c r="K85" s="7"/>
      <c r="N85" s="20" t="s">
        <v>156</v>
      </c>
    </row>
    <row r="86" spans="1:14" s="1" customFormat="1" ht="15.75" thickBot="1" x14ac:dyDescent="0.3">
      <c r="A86" s="8"/>
      <c r="B86" s="9"/>
      <c r="C86" s="9" t="s">
        <v>107</v>
      </c>
      <c r="D86" s="9" t="s">
        <v>98</v>
      </c>
      <c r="E86" s="9">
        <v>1968</v>
      </c>
      <c r="F86" s="9"/>
      <c r="G86" s="9"/>
      <c r="H86" s="9"/>
      <c r="I86" s="9" t="s">
        <v>104</v>
      </c>
      <c r="J86" s="9"/>
      <c r="K86" s="10"/>
      <c r="N86" s="20" t="s">
        <v>156</v>
      </c>
    </row>
    <row r="87" spans="1:14" s="1" customFormat="1" x14ac:dyDescent="0.25">
      <c r="A87" s="3"/>
      <c r="B87" s="4"/>
      <c r="C87" s="4" t="s">
        <v>108</v>
      </c>
      <c r="D87" s="4" t="s">
        <v>98</v>
      </c>
      <c r="E87" s="4">
        <v>1960</v>
      </c>
      <c r="F87" s="4"/>
      <c r="G87" s="4"/>
      <c r="H87" s="4"/>
      <c r="I87" s="4" t="s">
        <v>109</v>
      </c>
      <c r="J87" s="4"/>
      <c r="K87" s="5"/>
      <c r="N87" s="20" t="s">
        <v>156</v>
      </c>
    </row>
    <row r="88" spans="1:14" s="1" customFormat="1" x14ac:dyDescent="0.25">
      <c r="A88" s="6"/>
      <c r="B88" s="2"/>
      <c r="C88" s="2" t="s">
        <v>110</v>
      </c>
      <c r="D88" s="2" t="s">
        <v>98</v>
      </c>
      <c r="E88" s="2">
        <v>1960</v>
      </c>
      <c r="F88" s="2"/>
      <c r="G88" s="2"/>
      <c r="H88" s="2"/>
      <c r="I88" s="2" t="s">
        <v>109</v>
      </c>
      <c r="J88" s="2"/>
      <c r="K88" s="7"/>
      <c r="N88" s="20" t="s">
        <v>156</v>
      </c>
    </row>
    <row r="89" spans="1:14" s="1" customFormat="1" x14ac:dyDescent="0.25">
      <c r="A89" s="6"/>
      <c r="B89" s="2"/>
      <c r="C89" s="2" t="s">
        <v>111</v>
      </c>
      <c r="D89" s="2" t="s">
        <v>98</v>
      </c>
      <c r="E89" s="2">
        <v>1960</v>
      </c>
      <c r="F89" s="2"/>
      <c r="G89" s="2"/>
      <c r="H89" s="2"/>
      <c r="I89" s="2" t="s">
        <v>109</v>
      </c>
      <c r="J89" s="2"/>
      <c r="K89" s="7"/>
      <c r="N89" s="20" t="s">
        <v>156</v>
      </c>
    </row>
    <row r="90" spans="1:14" s="1" customFormat="1" ht="15.75" thickBot="1" x14ac:dyDescent="0.3">
      <c r="A90" s="8"/>
      <c r="B90" s="9"/>
      <c r="C90" s="9" t="s">
        <v>112</v>
      </c>
      <c r="D90" s="9" t="s">
        <v>98</v>
      </c>
      <c r="E90" s="9">
        <v>1960</v>
      </c>
      <c r="F90" s="9"/>
      <c r="G90" s="9"/>
      <c r="H90" s="9"/>
      <c r="I90" s="9" t="s">
        <v>109</v>
      </c>
      <c r="J90" s="9"/>
      <c r="K90" s="10"/>
      <c r="N90" s="20" t="s">
        <v>156</v>
      </c>
    </row>
    <row r="91" spans="1:14" s="1" customFormat="1" x14ac:dyDescent="0.25">
      <c r="A91" s="3"/>
      <c r="B91" s="4"/>
      <c r="C91" s="4" t="s">
        <v>113</v>
      </c>
      <c r="D91" s="4" t="s">
        <v>98</v>
      </c>
      <c r="E91" s="4">
        <v>1960</v>
      </c>
      <c r="F91" s="4"/>
      <c r="G91" s="4"/>
      <c r="H91" s="4"/>
      <c r="I91" s="4" t="s">
        <v>114</v>
      </c>
      <c r="J91" s="4"/>
      <c r="K91" s="5"/>
      <c r="N91" s="20" t="s">
        <v>156</v>
      </c>
    </row>
    <row r="92" spans="1:14" s="1" customFormat="1" x14ac:dyDescent="0.25">
      <c r="A92" s="6"/>
      <c r="B92" s="2"/>
      <c r="C92" s="2" t="s">
        <v>115</v>
      </c>
      <c r="D92" s="2" t="s">
        <v>98</v>
      </c>
      <c r="E92" s="2">
        <v>1960</v>
      </c>
      <c r="F92" s="2"/>
      <c r="G92" s="2"/>
      <c r="H92" s="2"/>
      <c r="I92" s="2" t="s">
        <v>114</v>
      </c>
      <c r="J92" s="2"/>
      <c r="K92" s="7"/>
      <c r="N92" s="20" t="s">
        <v>156</v>
      </c>
    </row>
    <row r="93" spans="1:14" s="1" customFormat="1" x14ac:dyDescent="0.25">
      <c r="A93" s="6"/>
      <c r="B93" s="2"/>
      <c r="C93" s="2" t="s">
        <v>116</v>
      </c>
      <c r="D93" s="2" t="s">
        <v>98</v>
      </c>
      <c r="E93" s="2">
        <v>1960</v>
      </c>
      <c r="F93" s="2"/>
      <c r="G93" s="2"/>
      <c r="H93" s="2"/>
      <c r="I93" s="2" t="s">
        <v>114</v>
      </c>
      <c r="J93" s="2"/>
      <c r="K93" s="7"/>
      <c r="N93" s="20" t="s">
        <v>156</v>
      </c>
    </row>
    <row r="94" spans="1:14" s="1" customFormat="1" ht="15.75" thickBot="1" x14ac:dyDescent="0.3">
      <c r="A94" s="8"/>
      <c r="B94" s="9"/>
      <c r="C94" s="9" t="s">
        <v>117</v>
      </c>
      <c r="D94" s="9" t="s">
        <v>98</v>
      </c>
      <c r="E94" s="9">
        <v>1960</v>
      </c>
      <c r="F94" s="9"/>
      <c r="G94" s="9"/>
      <c r="H94" s="9"/>
      <c r="I94" s="9" t="s">
        <v>114</v>
      </c>
      <c r="J94" s="9"/>
      <c r="K94" s="10"/>
      <c r="N94" s="20" t="s">
        <v>156</v>
      </c>
    </row>
    <row r="95" spans="1:14" s="1" customFormat="1" x14ac:dyDescent="0.25">
      <c r="A95" s="3"/>
      <c r="B95" s="4"/>
      <c r="C95" s="4" t="s">
        <v>118</v>
      </c>
      <c r="D95" s="4" t="s">
        <v>98</v>
      </c>
      <c r="E95" s="4">
        <v>1961</v>
      </c>
      <c r="F95" s="4"/>
      <c r="G95" s="4"/>
      <c r="H95" s="4"/>
      <c r="I95" s="4" t="s">
        <v>119</v>
      </c>
      <c r="J95" s="4"/>
      <c r="K95" s="5"/>
      <c r="N95" s="20" t="s">
        <v>156</v>
      </c>
    </row>
    <row r="96" spans="1:14" s="1" customFormat="1" x14ac:dyDescent="0.25">
      <c r="A96" s="6"/>
      <c r="B96" s="2"/>
      <c r="C96" s="2" t="s">
        <v>120</v>
      </c>
      <c r="D96" s="2" t="s">
        <v>98</v>
      </c>
      <c r="E96" s="2">
        <v>1962</v>
      </c>
      <c r="F96" s="2"/>
      <c r="G96" s="2"/>
      <c r="H96" s="2"/>
      <c r="I96" s="2" t="s">
        <v>119</v>
      </c>
      <c r="J96" s="2"/>
      <c r="K96" s="7"/>
      <c r="N96" s="20" t="s">
        <v>156</v>
      </c>
    </row>
    <row r="97" spans="1:14" s="1" customFormat="1" x14ac:dyDescent="0.25">
      <c r="A97" s="6"/>
      <c r="B97" s="2"/>
      <c r="C97" s="2" t="s">
        <v>121</v>
      </c>
      <c r="D97" s="2" t="s">
        <v>98</v>
      </c>
      <c r="E97" s="2">
        <v>1960</v>
      </c>
      <c r="F97" s="2"/>
      <c r="G97" s="2"/>
      <c r="H97" s="2"/>
      <c r="I97" s="2" t="s">
        <v>119</v>
      </c>
      <c r="J97" s="2"/>
      <c r="K97" s="7"/>
      <c r="N97" s="20" t="s">
        <v>156</v>
      </c>
    </row>
    <row r="98" spans="1:14" s="1" customFormat="1" ht="15.75" thickBot="1" x14ac:dyDescent="0.3">
      <c r="A98" s="8"/>
      <c r="B98" s="9"/>
      <c r="C98" s="9" t="s">
        <v>122</v>
      </c>
      <c r="D98" s="9" t="s">
        <v>98</v>
      </c>
      <c r="E98" s="9">
        <v>1972</v>
      </c>
      <c r="F98" s="9"/>
      <c r="G98" s="9"/>
      <c r="H98" s="9"/>
      <c r="I98" s="9" t="s">
        <v>119</v>
      </c>
      <c r="J98" s="9"/>
      <c r="K98" s="10"/>
      <c r="N98" s="20" t="s">
        <v>156</v>
      </c>
    </row>
    <row r="99" spans="1:14" s="1" customFormat="1" x14ac:dyDescent="0.25">
      <c r="A99" s="3"/>
      <c r="B99" s="4"/>
      <c r="C99" s="4" t="s">
        <v>123</v>
      </c>
      <c r="D99" s="4" t="s">
        <v>98</v>
      </c>
      <c r="E99" s="4">
        <v>1992</v>
      </c>
      <c r="F99" s="4"/>
      <c r="G99" s="4"/>
      <c r="H99" s="4"/>
      <c r="I99" s="4" t="s">
        <v>124</v>
      </c>
      <c r="J99" s="4"/>
      <c r="K99" s="5"/>
      <c r="N99" s="20" t="s">
        <v>156</v>
      </c>
    </row>
    <row r="100" spans="1:14" s="1" customFormat="1" x14ac:dyDescent="0.25">
      <c r="A100" s="6"/>
      <c r="B100" s="2"/>
      <c r="C100" s="2" t="s">
        <v>125</v>
      </c>
      <c r="D100" s="2" t="s">
        <v>98</v>
      </c>
      <c r="E100" s="2">
        <v>1982</v>
      </c>
      <c r="F100" s="2"/>
      <c r="G100" s="2"/>
      <c r="H100" s="2"/>
      <c r="I100" s="2" t="s">
        <v>124</v>
      </c>
      <c r="J100" s="2"/>
      <c r="K100" s="7"/>
      <c r="N100" s="20" t="s">
        <v>156</v>
      </c>
    </row>
    <row r="101" spans="1:14" s="1" customFormat="1" x14ac:dyDescent="0.25">
      <c r="A101" s="6"/>
      <c r="B101" s="2"/>
      <c r="C101" s="2" t="s">
        <v>126</v>
      </c>
      <c r="D101" s="2" t="s">
        <v>98</v>
      </c>
      <c r="E101" s="2">
        <v>1974</v>
      </c>
      <c r="F101" s="2"/>
      <c r="G101" s="2"/>
      <c r="H101" s="2"/>
      <c r="I101" s="2" t="s">
        <v>124</v>
      </c>
      <c r="J101" s="2"/>
      <c r="K101" s="7"/>
      <c r="N101" s="20" t="s">
        <v>156</v>
      </c>
    </row>
    <row r="102" spans="1:14" s="1" customFormat="1" ht="15.75" thickBot="1" x14ac:dyDescent="0.3">
      <c r="A102" s="8"/>
      <c r="B102" s="9"/>
      <c r="C102" s="9" t="s">
        <v>127</v>
      </c>
      <c r="D102" s="9" t="s">
        <v>98</v>
      </c>
      <c r="E102" s="9">
        <v>1966</v>
      </c>
      <c r="F102" s="9"/>
      <c r="G102" s="9"/>
      <c r="H102" s="9"/>
      <c r="I102" s="9" t="s">
        <v>124</v>
      </c>
      <c r="J102" s="9"/>
      <c r="K102" s="10"/>
      <c r="N102" s="20" t="s">
        <v>156</v>
      </c>
    </row>
    <row r="103" spans="1:14" s="1" customFormat="1" x14ac:dyDescent="0.25">
      <c r="A103" s="3"/>
      <c r="B103" s="4"/>
      <c r="C103" s="4" t="s">
        <v>128</v>
      </c>
      <c r="D103" s="4" t="s">
        <v>98</v>
      </c>
      <c r="E103" s="4">
        <v>1980</v>
      </c>
      <c r="F103" s="4"/>
      <c r="G103" s="4"/>
      <c r="H103" s="4"/>
      <c r="I103" s="4" t="s">
        <v>129</v>
      </c>
      <c r="J103" s="4"/>
      <c r="K103" s="5"/>
      <c r="N103" s="20" t="s">
        <v>156</v>
      </c>
    </row>
    <row r="104" spans="1:14" s="1" customFormat="1" x14ac:dyDescent="0.25">
      <c r="A104" s="6"/>
      <c r="B104" s="2"/>
      <c r="C104" s="2" t="s">
        <v>130</v>
      </c>
      <c r="D104" s="2" t="s">
        <v>98</v>
      </c>
      <c r="E104" s="2">
        <v>1968</v>
      </c>
      <c r="F104" s="2"/>
      <c r="G104" s="2"/>
      <c r="H104" s="2"/>
      <c r="I104" s="2" t="s">
        <v>129</v>
      </c>
      <c r="J104" s="2"/>
      <c r="K104" s="7"/>
      <c r="N104" s="20" t="s">
        <v>156</v>
      </c>
    </row>
    <row r="105" spans="1:14" s="1" customFormat="1" x14ac:dyDescent="0.25">
      <c r="A105" s="6"/>
      <c r="B105" s="2"/>
      <c r="C105" s="2" t="s">
        <v>131</v>
      </c>
      <c r="D105" s="2" t="s">
        <v>98</v>
      </c>
      <c r="E105" s="2">
        <v>1976</v>
      </c>
      <c r="F105" s="2"/>
      <c r="G105" s="2"/>
      <c r="H105" s="2"/>
      <c r="I105" s="2" t="s">
        <v>129</v>
      </c>
      <c r="J105" s="2"/>
      <c r="K105" s="7"/>
      <c r="N105" s="20" t="s">
        <v>156</v>
      </c>
    </row>
    <row r="106" spans="1:14" s="1" customFormat="1" ht="15.75" thickBot="1" x14ac:dyDescent="0.3">
      <c r="A106" s="8"/>
      <c r="B106" s="9"/>
      <c r="C106" s="9" t="s">
        <v>132</v>
      </c>
      <c r="D106" s="9" t="s">
        <v>98</v>
      </c>
      <c r="E106" s="9">
        <v>1992</v>
      </c>
      <c r="F106" s="9"/>
      <c r="G106" s="9"/>
      <c r="H106" s="9"/>
      <c r="I106" s="9" t="s">
        <v>129</v>
      </c>
      <c r="J106" s="9"/>
      <c r="K106" s="10"/>
      <c r="N106" s="20" t="s">
        <v>156</v>
      </c>
    </row>
    <row r="107" spans="1:14" s="1" customFormat="1" x14ac:dyDescent="0.25"/>
    <row r="108" spans="1:14" s="1" customFormat="1" x14ac:dyDescent="0.25"/>
    <row r="109" spans="1:14" s="1" customFormat="1" x14ac:dyDescent="0.25"/>
    <row r="110" spans="1:14" s="1" customFormat="1" x14ac:dyDescent="0.25"/>
    <row r="111" spans="1:14" s="1" customFormat="1" x14ac:dyDescent="0.25"/>
    <row r="112" spans="1:14" x14ac:dyDescent="0.25">
      <c r="C112" s="1"/>
      <c r="D112" s="1"/>
      <c r="E112" s="1"/>
      <c r="F112" s="1"/>
      <c r="G112" s="1"/>
      <c r="H112" s="1"/>
      <c r="I112" s="1"/>
    </row>
    <row r="113" spans="3:9" x14ac:dyDescent="0.25">
      <c r="C113" s="1"/>
      <c r="D113" s="1"/>
      <c r="E113" s="1"/>
      <c r="F113" s="1"/>
      <c r="G113" s="1"/>
      <c r="H113" s="1"/>
      <c r="I113" s="1"/>
    </row>
    <row r="114" spans="3:9" x14ac:dyDescent="0.25">
      <c r="C114" s="1"/>
      <c r="D114" s="1"/>
      <c r="E114" s="1"/>
      <c r="F114" s="1"/>
      <c r="G114" s="1"/>
      <c r="H114" s="1"/>
      <c r="I114" s="1"/>
    </row>
    <row r="115" spans="3:9" x14ac:dyDescent="0.25">
      <c r="C115" s="1"/>
      <c r="D115" s="1"/>
      <c r="E115" s="1"/>
      <c r="F115" s="1"/>
      <c r="G115" s="1"/>
      <c r="H115" s="1"/>
      <c r="I115" s="1"/>
    </row>
    <row r="116" spans="3:9" x14ac:dyDescent="0.25">
      <c r="C116" s="1"/>
      <c r="D116" s="1"/>
      <c r="E116" s="1"/>
      <c r="F116" s="1"/>
      <c r="G116" s="1"/>
      <c r="H116" s="1"/>
      <c r="I116" s="1"/>
    </row>
    <row r="117" spans="3:9" x14ac:dyDescent="0.25">
      <c r="C117" s="1"/>
      <c r="D117" s="1"/>
      <c r="E117" s="1"/>
      <c r="F117" s="1"/>
      <c r="G117" s="1"/>
      <c r="H117" s="1"/>
      <c r="I117" s="1"/>
    </row>
    <row r="118" spans="3:9" x14ac:dyDescent="0.25">
      <c r="C118" s="1"/>
      <c r="D118" s="1"/>
      <c r="E118" s="1"/>
      <c r="F118" s="1"/>
      <c r="G118" s="1"/>
      <c r="H118" s="1"/>
      <c r="I118" s="1"/>
    </row>
    <row r="119" spans="3:9" x14ac:dyDescent="0.25">
      <c r="C119" s="1"/>
      <c r="D119" s="1"/>
      <c r="E119" s="1"/>
      <c r="F119" s="1"/>
      <c r="G119" s="1"/>
      <c r="H119" s="1"/>
      <c r="I119" s="1"/>
    </row>
    <row r="120" spans="3:9" x14ac:dyDescent="0.25">
      <c r="C120" s="1"/>
      <c r="D120" s="1"/>
      <c r="E120" s="1"/>
      <c r="F120" s="1"/>
      <c r="G120" s="1"/>
      <c r="H120" s="1"/>
      <c r="I120" s="1"/>
    </row>
    <row r="121" spans="3:9" x14ac:dyDescent="0.25">
      <c r="C121" s="1"/>
      <c r="D121" s="1"/>
      <c r="E121" s="1"/>
      <c r="F121" s="1"/>
      <c r="G121" s="1"/>
      <c r="H121" s="1"/>
    </row>
    <row r="122" spans="3:9" x14ac:dyDescent="0.25">
      <c r="C122" s="1"/>
      <c r="D122" s="1"/>
      <c r="E122" s="1"/>
      <c r="F122" s="1"/>
      <c r="G122" s="1"/>
      <c r="H122" s="1"/>
    </row>
    <row r="123" spans="3:9" x14ac:dyDescent="0.25">
      <c r="C123" s="1"/>
      <c r="D123" s="1"/>
      <c r="E123" s="1"/>
      <c r="F123" s="1"/>
      <c r="G123" s="1"/>
      <c r="H123" s="1"/>
    </row>
    <row r="124" spans="3:9" x14ac:dyDescent="0.25">
      <c r="C124" s="1"/>
      <c r="D124" s="1"/>
      <c r="E124" s="1"/>
      <c r="F124" s="1"/>
      <c r="G124" s="1"/>
      <c r="H124" s="1"/>
    </row>
    <row r="125" spans="3:9" x14ac:dyDescent="0.25">
      <c r="C125" s="1"/>
      <c r="D125" s="1"/>
      <c r="E125" s="1"/>
      <c r="F125" s="1"/>
      <c r="G125" s="1"/>
      <c r="H125" s="1"/>
    </row>
    <row r="126" spans="3:9" x14ac:dyDescent="0.25">
      <c r="C126" s="1"/>
      <c r="D126" s="1"/>
      <c r="E126" s="1"/>
      <c r="F126" s="1"/>
      <c r="G126" s="1"/>
      <c r="H126" s="1"/>
    </row>
    <row r="127" spans="3:9" x14ac:dyDescent="0.25">
      <c r="C127" s="1"/>
      <c r="D127" s="1"/>
      <c r="E127" s="1"/>
      <c r="F127" s="1"/>
      <c r="G127" s="1"/>
      <c r="H127" s="1"/>
    </row>
    <row r="128" spans="3:9" x14ac:dyDescent="0.25">
      <c r="C128" s="1"/>
      <c r="D128" s="1"/>
      <c r="E128" s="1"/>
      <c r="F128" s="1"/>
      <c r="G128" s="1"/>
      <c r="H128" s="1"/>
    </row>
    <row r="129" spans="3:8" x14ac:dyDescent="0.25">
      <c r="C129" s="1"/>
      <c r="D129" s="1"/>
      <c r="E129" s="1"/>
      <c r="F129" s="1"/>
      <c r="G129" s="1"/>
      <c r="H129" s="1"/>
    </row>
    <row r="130" spans="3:8" x14ac:dyDescent="0.25">
      <c r="C130" s="1"/>
      <c r="D130" s="1"/>
      <c r="E130" s="1"/>
      <c r="F130" s="1"/>
      <c r="G130" s="1"/>
      <c r="H130" s="1"/>
    </row>
    <row r="131" spans="3:8" x14ac:dyDescent="0.25">
      <c r="C131" s="1"/>
      <c r="D131" s="1"/>
      <c r="E131" s="1"/>
      <c r="F131" s="1"/>
      <c r="G131" s="1"/>
      <c r="H131" s="1"/>
    </row>
    <row r="132" spans="3:8" x14ac:dyDescent="0.25">
      <c r="C132" s="1"/>
      <c r="D132" s="1"/>
      <c r="E132" s="1"/>
      <c r="F132" s="1"/>
      <c r="G132" s="1"/>
      <c r="H132" s="1"/>
    </row>
    <row r="133" spans="3:8" x14ac:dyDescent="0.25">
      <c r="C133" s="1"/>
      <c r="D133" s="1"/>
      <c r="E133" s="1"/>
      <c r="F133" s="1"/>
      <c r="G133" s="1"/>
      <c r="H133" s="1"/>
    </row>
    <row r="134" spans="3:8" x14ac:dyDescent="0.25">
      <c r="C134" s="1"/>
      <c r="D134" s="1"/>
      <c r="E134" s="1"/>
      <c r="F134" s="1"/>
      <c r="G134" s="1"/>
      <c r="H134" s="1"/>
    </row>
    <row r="135" spans="3:8" x14ac:dyDescent="0.25">
      <c r="C135" s="1"/>
      <c r="D135" s="1"/>
      <c r="E135" s="1"/>
      <c r="F135" s="1"/>
      <c r="G135" s="1"/>
      <c r="H135" s="1"/>
    </row>
    <row r="136" spans="3:8" x14ac:dyDescent="0.25">
      <c r="C136" s="1"/>
      <c r="D136" s="1"/>
      <c r="E136" s="1"/>
      <c r="F136" s="1"/>
      <c r="G136" s="1"/>
      <c r="H136" s="1"/>
    </row>
    <row r="137" spans="3:8" x14ac:dyDescent="0.25">
      <c r="C137" s="1"/>
      <c r="D137" s="1"/>
      <c r="E137" s="1"/>
      <c r="F137" s="1"/>
      <c r="G137" s="1"/>
      <c r="H137" s="1"/>
    </row>
    <row r="138" spans="3:8" x14ac:dyDescent="0.25">
      <c r="C138" s="1"/>
      <c r="D138" s="1"/>
      <c r="E138" s="1"/>
      <c r="F138" s="1"/>
      <c r="G138" s="1"/>
      <c r="H138" s="1"/>
    </row>
    <row r="139" spans="3:8" x14ac:dyDescent="0.25">
      <c r="C139" s="1"/>
      <c r="D139" s="1"/>
      <c r="E139" s="1"/>
      <c r="F139" s="1"/>
      <c r="G139" s="1"/>
      <c r="H139" s="1"/>
    </row>
    <row r="140" spans="3:8" x14ac:dyDescent="0.25">
      <c r="C140" s="1"/>
      <c r="D140" s="1"/>
      <c r="E140" s="1"/>
      <c r="F140" s="1"/>
      <c r="G140" s="1"/>
      <c r="H140" s="1"/>
    </row>
    <row r="141" spans="3:8" x14ac:dyDescent="0.25">
      <c r="C141" s="1"/>
      <c r="D141" s="1"/>
      <c r="E141" s="1"/>
      <c r="F141" s="1"/>
      <c r="G141" s="1"/>
      <c r="H141" s="1"/>
    </row>
    <row r="142" spans="3:8" x14ac:dyDescent="0.25">
      <c r="C142" s="1"/>
      <c r="D142" s="1"/>
      <c r="E142" s="1"/>
      <c r="F142" s="1"/>
      <c r="G142" s="1"/>
      <c r="H142" s="1"/>
    </row>
    <row r="143" spans="3:8" x14ac:dyDescent="0.25">
      <c r="C143" s="1"/>
      <c r="D143" s="1"/>
      <c r="E143" s="1"/>
      <c r="F143" s="1"/>
      <c r="G143" s="1"/>
      <c r="H143" s="1"/>
    </row>
    <row r="144" spans="3:8" x14ac:dyDescent="0.25">
      <c r="C144" s="1"/>
      <c r="D144" s="1"/>
      <c r="E144" s="1"/>
      <c r="F144" s="1"/>
      <c r="G144" s="1"/>
      <c r="H144" s="1"/>
    </row>
    <row r="145" spans="3:8" x14ac:dyDescent="0.25">
      <c r="C145" s="1"/>
      <c r="D145" s="1"/>
      <c r="E145" s="1"/>
      <c r="F145" s="1"/>
      <c r="G145" s="1"/>
      <c r="H14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I12" sqref="I12"/>
    </sheetView>
  </sheetViews>
  <sheetFormatPr defaultRowHeight="15" x14ac:dyDescent="0.25"/>
  <cols>
    <col min="1" max="1" width="10.85546875" customWidth="1"/>
    <col min="6" max="6" width="21.5703125" customWidth="1"/>
  </cols>
  <sheetData>
    <row r="1" spans="1:7" ht="21" x14ac:dyDescent="0.35">
      <c r="A1" s="111" t="s">
        <v>157</v>
      </c>
      <c r="B1" s="111"/>
      <c r="C1" s="111"/>
      <c r="D1" s="111"/>
      <c r="E1" s="111"/>
      <c r="F1" s="111"/>
      <c r="G1" s="111"/>
    </row>
    <row r="2" spans="1:7" ht="21" x14ac:dyDescent="0.35">
      <c r="A2" s="111" t="s">
        <v>162</v>
      </c>
      <c r="B2" s="111"/>
      <c r="C2" s="111"/>
      <c r="D2" s="111"/>
      <c r="E2" s="111"/>
      <c r="F2" s="111"/>
      <c r="G2" s="111"/>
    </row>
    <row r="3" spans="1:7" ht="21" x14ac:dyDescent="0.35">
      <c r="A3" s="21"/>
      <c r="B3" s="21"/>
      <c r="C3" s="21"/>
      <c r="D3" s="21"/>
      <c r="E3" s="21"/>
      <c r="F3" s="21"/>
      <c r="G3" s="21"/>
    </row>
    <row r="4" spans="1:7" ht="21" x14ac:dyDescent="0.35">
      <c r="A4" s="21" t="s">
        <v>163</v>
      </c>
      <c r="B4" s="21"/>
      <c r="C4" s="21"/>
      <c r="D4" s="21"/>
      <c r="E4" s="21" t="s">
        <v>158</v>
      </c>
      <c r="F4" s="21"/>
      <c r="G4" s="21"/>
    </row>
    <row r="5" spans="1:7" ht="21" x14ac:dyDescent="0.35">
      <c r="A5" s="21"/>
      <c r="B5" s="21"/>
      <c r="C5" s="21" t="s">
        <v>159</v>
      </c>
      <c r="D5" s="21"/>
      <c r="E5" s="21"/>
      <c r="F5" s="21"/>
      <c r="G5" s="21"/>
    </row>
    <row r="6" spans="1:7" ht="21" x14ac:dyDescent="0.35">
      <c r="A6" s="21"/>
      <c r="B6" s="21"/>
      <c r="C6" s="21"/>
      <c r="D6" s="21"/>
      <c r="E6" s="21"/>
      <c r="F6" s="21"/>
      <c r="G6" s="21"/>
    </row>
    <row r="7" spans="1:7" ht="21" x14ac:dyDescent="0.35">
      <c r="A7" s="21"/>
      <c r="B7" s="21"/>
      <c r="C7" s="21" t="s">
        <v>160</v>
      </c>
      <c r="D7" s="21"/>
      <c r="E7" s="21"/>
      <c r="F7" s="21"/>
      <c r="G7" s="21"/>
    </row>
    <row r="8" spans="1:7" ht="21" x14ac:dyDescent="0.35">
      <c r="A8" s="30" t="s">
        <v>161</v>
      </c>
      <c r="B8" s="29"/>
      <c r="C8" s="21"/>
      <c r="D8" s="21"/>
      <c r="E8" s="21"/>
      <c r="F8" s="21"/>
      <c r="G8" s="21"/>
    </row>
    <row r="9" spans="1:7" ht="21" x14ac:dyDescent="0.35">
      <c r="A9" s="24" t="s">
        <v>257</v>
      </c>
      <c r="B9" s="110" t="s">
        <v>168</v>
      </c>
      <c r="C9" s="110"/>
      <c r="D9" s="110"/>
      <c r="E9" s="110"/>
      <c r="F9" s="110"/>
      <c r="G9" s="22"/>
    </row>
    <row r="10" spans="1:7" ht="21" x14ac:dyDescent="0.35">
      <c r="A10" s="24"/>
      <c r="B10" s="110" t="s">
        <v>169</v>
      </c>
      <c r="C10" s="110"/>
      <c r="D10" s="110"/>
      <c r="E10" s="110"/>
      <c r="F10" s="110"/>
      <c r="G10" s="22"/>
    </row>
    <row r="11" spans="1:7" s="1" customFormat="1" ht="21" x14ac:dyDescent="0.35">
      <c r="A11" s="28" t="s">
        <v>258</v>
      </c>
      <c r="B11" s="23" t="s">
        <v>172</v>
      </c>
      <c r="C11" s="27"/>
      <c r="D11" s="27"/>
      <c r="E11" s="27"/>
      <c r="F11" s="27"/>
      <c r="G11" s="22"/>
    </row>
    <row r="12" spans="1:7" ht="21" x14ac:dyDescent="0.35">
      <c r="A12" s="28" t="s">
        <v>259</v>
      </c>
      <c r="B12" s="110" t="s">
        <v>164</v>
      </c>
      <c r="C12" s="110"/>
      <c r="D12" s="110"/>
      <c r="E12" s="110"/>
      <c r="F12" s="110"/>
      <c r="G12" s="22"/>
    </row>
    <row r="13" spans="1:7" ht="21" x14ac:dyDescent="0.35">
      <c r="A13" s="24"/>
      <c r="B13" s="110" t="s">
        <v>165</v>
      </c>
      <c r="C13" s="110"/>
      <c r="D13" s="110"/>
      <c r="E13" s="110"/>
      <c r="F13" s="110"/>
      <c r="G13" s="22"/>
    </row>
    <row r="14" spans="1:7" ht="21" x14ac:dyDescent="0.35">
      <c r="A14" s="25"/>
      <c r="B14" s="110" t="s">
        <v>167</v>
      </c>
      <c r="C14" s="110"/>
      <c r="D14" s="110"/>
      <c r="E14" s="110"/>
      <c r="F14" s="110"/>
      <c r="G14" s="22"/>
    </row>
    <row r="15" spans="1:7" ht="21" x14ac:dyDescent="0.35">
      <c r="A15" s="24"/>
      <c r="B15" s="110" t="s">
        <v>166</v>
      </c>
      <c r="C15" s="110"/>
      <c r="D15" s="110"/>
      <c r="E15" s="110"/>
      <c r="F15" s="110"/>
      <c r="G15" s="22"/>
    </row>
    <row r="16" spans="1:7" ht="21" x14ac:dyDescent="0.35">
      <c r="A16" s="28" t="s">
        <v>173</v>
      </c>
      <c r="B16" s="110" t="s">
        <v>170</v>
      </c>
      <c r="C16" s="110"/>
      <c r="D16" s="110"/>
      <c r="E16" s="110"/>
      <c r="F16" s="110"/>
      <c r="G16" s="22"/>
    </row>
    <row r="17" spans="1:7" ht="21" x14ac:dyDescent="0.35">
      <c r="A17" s="26"/>
      <c r="B17" s="110" t="s">
        <v>171</v>
      </c>
      <c r="C17" s="110"/>
      <c r="D17" s="110"/>
      <c r="E17" s="110"/>
      <c r="F17" s="110"/>
      <c r="G17" s="22"/>
    </row>
    <row r="18" spans="1:7" ht="21" x14ac:dyDescent="0.35">
      <c r="A18" s="22"/>
      <c r="C18" s="23"/>
      <c r="D18" s="23"/>
      <c r="E18" s="23"/>
      <c r="F18" s="23"/>
      <c r="G18" s="23"/>
    </row>
    <row r="19" spans="1:7" x14ac:dyDescent="0.25">
      <c r="A19" s="1"/>
      <c r="B19" s="1"/>
      <c r="C19" s="1"/>
      <c r="D19" s="1"/>
      <c r="E19" s="1"/>
      <c r="F19" s="1"/>
      <c r="G19" s="1"/>
    </row>
  </sheetData>
  <mergeCells count="10">
    <mergeCell ref="B16:F16"/>
    <mergeCell ref="B17:F17"/>
    <mergeCell ref="A1:G1"/>
    <mergeCell ref="A2:G2"/>
    <mergeCell ref="B12:F12"/>
    <mergeCell ref="B13:F13"/>
    <mergeCell ref="B14:F14"/>
    <mergeCell ref="B15:F15"/>
    <mergeCell ref="B9:F9"/>
    <mergeCell ref="B10:F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tabSelected="1" topLeftCell="A103" zoomScale="120" zoomScaleNormal="120" workbookViewId="0">
      <selection activeCell="L127" sqref="L127"/>
    </sheetView>
  </sheetViews>
  <sheetFormatPr defaultRowHeight="23.25" x14ac:dyDescent="0.2"/>
  <cols>
    <col min="1" max="1" width="3.28515625" style="35" customWidth="1"/>
    <col min="2" max="2" width="25.85546875" style="35" customWidth="1"/>
    <col min="3" max="3" width="9.42578125" style="88" bestFit="1" customWidth="1"/>
    <col min="4" max="4" width="7" style="35" customWidth="1"/>
    <col min="5" max="6" width="10.28515625" style="102" bestFit="1" customWidth="1"/>
    <col min="7" max="7" width="9.42578125" style="35" bestFit="1" customWidth="1"/>
    <col min="8" max="8" width="10.140625" style="102" bestFit="1" customWidth="1"/>
    <col min="9" max="9" width="8.28515625" style="109" customWidth="1"/>
    <col min="10" max="256" width="9.140625" style="35"/>
    <col min="257" max="257" width="3.28515625" style="35" customWidth="1"/>
    <col min="258" max="258" width="22.85546875" style="35" customWidth="1"/>
    <col min="259" max="264" width="9.140625" style="35"/>
    <col min="265" max="265" width="5.5703125" style="35" customWidth="1"/>
    <col min="266" max="512" width="9.140625" style="35"/>
    <col min="513" max="513" width="3.28515625" style="35" customWidth="1"/>
    <col min="514" max="514" width="22.85546875" style="35" customWidth="1"/>
    <col min="515" max="520" width="9.140625" style="35"/>
    <col min="521" max="521" width="5.5703125" style="35" customWidth="1"/>
    <col min="522" max="768" width="9.140625" style="35"/>
    <col min="769" max="769" width="3.28515625" style="35" customWidth="1"/>
    <col min="770" max="770" width="22.85546875" style="35" customWidth="1"/>
    <col min="771" max="776" width="9.140625" style="35"/>
    <col min="777" max="777" width="5.5703125" style="35" customWidth="1"/>
    <col min="778" max="1024" width="9.140625" style="35"/>
    <col min="1025" max="1025" width="3.28515625" style="35" customWidth="1"/>
    <col min="1026" max="1026" width="22.85546875" style="35" customWidth="1"/>
    <col min="1027" max="1032" width="9.140625" style="35"/>
    <col min="1033" max="1033" width="5.5703125" style="35" customWidth="1"/>
    <col min="1034" max="1280" width="9.140625" style="35"/>
    <col min="1281" max="1281" width="3.28515625" style="35" customWidth="1"/>
    <col min="1282" max="1282" width="22.85546875" style="35" customWidth="1"/>
    <col min="1283" max="1288" width="9.140625" style="35"/>
    <col min="1289" max="1289" width="5.5703125" style="35" customWidth="1"/>
    <col min="1290" max="1536" width="9.140625" style="35"/>
    <col min="1537" max="1537" width="3.28515625" style="35" customWidth="1"/>
    <col min="1538" max="1538" width="22.85546875" style="35" customWidth="1"/>
    <col min="1539" max="1544" width="9.140625" style="35"/>
    <col min="1545" max="1545" width="5.5703125" style="35" customWidth="1"/>
    <col min="1546" max="1792" width="9.140625" style="35"/>
    <col min="1793" max="1793" width="3.28515625" style="35" customWidth="1"/>
    <col min="1794" max="1794" width="22.85546875" style="35" customWidth="1"/>
    <col min="1795" max="1800" width="9.140625" style="35"/>
    <col min="1801" max="1801" width="5.5703125" style="35" customWidth="1"/>
    <col min="1802" max="2048" width="9.140625" style="35"/>
    <col min="2049" max="2049" width="3.28515625" style="35" customWidth="1"/>
    <col min="2050" max="2050" width="22.85546875" style="35" customWidth="1"/>
    <col min="2051" max="2056" width="9.140625" style="35"/>
    <col min="2057" max="2057" width="5.5703125" style="35" customWidth="1"/>
    <col min="2058" max="2304" width="9.140625" style="35"/>
    <col min="2305" max="2305" width="3.28515625" style="35" customWidth="1"/>
    <col min="2306" max="2306" width="22.85546875" style="35" customWidth="1"/>
    <col min="2307" max="2312" width="9.140625" style="35"/>
    <col min="2313" max="2313" width="5.5703125" style="35" customWidth="1"/>
    <col min="2314" max="2560" width="9.140625" style="35"/>
    <col min="2561" max="2561" width="3.28515625" style="35" customWidth="1"/>
    <col min="2562" max="2562" width="22.85546875" style="35" customWidth="1"/>
    <col min="2563" max="2568" width="9.140625" style="35"/>
    <col min="2569" max="2569" width="5.5703125" style="35" customWidth="1"/>
    <col min="2570" max="2816" width="9.140625" style="35"/>
    <col min="2817" max="2817" width="3.28515625" style="35" customWidth="1"/>
    <col min="2818" max="2818" width="22.85546875" style="35" customWidth="1"/>
    <col min="2819" max="2824" width="9.140625" style="35"/>
    <col min="2825" max="2825" width="5.5703125" style="35" customWidth="1"/>
    <col min="2826" max="3072" width="9.140625" style="35"/>
    <col min="3073" max="3073" width="3.28515625" style="35" customWidth="1"/>
    <col min="3074" max="3074" width="22.85546875" style="35" customWidth="1"/>
    <col min="3075" max="3080" width="9.140625" style="35"/>
    <col min="3081" max="3081" width="5.5703125" style="35" customWidth="1"/>
    <col min="3082" max="3328" width="9.140625" style="35"/>
    <col min="3329" max="3329" width="3.28515625" style="35" customWidth="1"/>
    <col min="3330" max="3330" width="22.85546875" style="35" customWidth="1"/>
    <col min="3331" max="3336" width="9.140625" style="35"/>
    <col min="3337" max="3337" width="5.5703125" style="35" customWidth="1"/>
    <col min="3338" max="3584" width="9.140625" style="35"/>
    <col min="3585" max="3585" width="3.28515625" style="35" customWidth="1"/>
    <col min="3586" max="3586" width="22.85546875" style="35" customWidth="1"/>
    <col min="3587" max="3592" width="9.140625" style="35"/>
    <col min="3593" max="3593" width="5.5703125" style="35" customWidth="1"/>
    <col min="3594" max="3840" width="9.140625" style="35"/>
    <col min="3841" max="3841" width="3.28515625" style="35" customWidth="1"/>
    <col min="3842" max="3842" width="22.85546875" style="35" customWidth="1"/>
    <col min="3843" max="3848" width="9.140625" style="35"/>
    <col min="3849" max="3849" width="5.5703125" style="35" customWidth="1"/>
    <col min="3850" max="4096" width="9.140625" style="35"/>
    <col min="4097" max="4097" width="3.28515625" style="35" customWidth="1"/>
    <col min="4098" max="4098" width="22.85546875" style="35" customWidth="1"/>
    <col min="4099" max="4104" width="9.140625" style="35"/>
    <col min="4105" max="4105" width="5.5703125" style="35" customWidth="1"/>
    <col min="4106" max="4352" width="9.140625" style="35"/>
    <col min="4353" max="4353" width="3.28515625" style="35" customWidth="1"/>
    <col min="4354" max="4354" width="22.85546875" style="35" customWidth="1"/>
    <col min="4355" max="4360" width="9.140625" style="35"/>
    <col min="4361" max="4361" width="5.5703125" style="35" customWidth="1"/>
    <col min="4362" max="4608" width="9.140625" style="35"/>
    <col min="4609" max="4609" width="3.28515625" style="35" customWidth="1"/>
    <col min="4610" max="4610" width="22.85546875" style="35" customWidth="1"/>
    <col min="4611" max="4616" width="9.140625" style="35"/>
    <col min="4617" max="4617" width="5.5703125" style="35" customWidth="1"/>
    <col min="4618" max="4864" width="9.140625" style="35"/>
    <col min="4865" max="4865" width="3.28515625" style="35" customWidth="1"/>
    <col min="4866" max="4866" width="22.85546875" style="35" customWidth="1"/>
    <col min="4867" max="4872" width="9.140625" style="35"/>
    <col min="4873" max="4873" width="5.5703125" style="35" customWidth="1"/>
    <col min="4874" max="5120" width="9.140625" style="35"/>
    <col min="5121" max="5121" width="3.28515625" style="35" customWidth="1"/>
    <col min="5122" max="5122" width="22.85546875" style="35" customWidth="1"/>
    <col min="5123" max="5128" width="9.140625" style="35"/>
    <col min="5129" max="5129" width="5.5703125" style="35" customWidth="1"/>
    <col min="5130" max="5376" width="9.140625" style="35"/>
    <col min="5377" max="5377" width="3.28515625" style="35" customWidth="1"/>
    <col min="5378" max="5378" width="22.85546875" style="35" customWidth="1"/>
    <col min="5379" max="5384" width="9.140625" style="35"/>
    <col min="5385" max="5385" width="5.5703125" style="35" customWidth="1"/>
    <col min="5386" max="5632" width="9.140625" style="35"/>
    <col min="5633" max="5633" width="3.28515625" style="35" customWidth="1"/>
    <col min="5634" max="5634" width="22.85546875" style="35" customWidth="1"/>
    <col min="5635" max="5640" width="9.140625" style="35"/>
    <col min="5641" max="5641" width="5.5703125" style="35" customWidth="1"/>
    <col min="5642" max="5888" width="9.140625" style="35"/>
    <col min="5889" max="5889" width="3.28515625" style="35" customWidth="1"/>
    <col min="5890" max="5890" width="22.85546875" style="35" customWidth="1"/>
    <col min="5891" max="5896" width="9.140625" style="35"/>
    <col min="5897" max="5897" width="5.5703125" style="35" customWidth="1"/>
    <col min="5898" max="6144" width="9.140625" style="35"/>
    <col min="6145" max="6145" width="3.28515625" style="35" customWidth="1"/>
    <col min="6146" max="6146" width="22.85546875" style="35" customWidth="1"/>
    <col min="6147" max="6152" width="9.140625" style="35"/>
    <col min="6153" max="6153" width="5.5703125" style="35" customWidth="1"/>
    <col min="6154" max="6400" width="9.140625" style="35"/>
    <col min="6401" max="6401" width="3.28515625" style="35" customWidth="1"/>
    <col min="6402" max="6402" width="22.85546875" style="35" customWidth="1"/>
    <col min="6403" max="6408" width="9.140625" style="35"/>
    <col min="6409" max="6409" width="5.5703125" style="35" customWidth="1"/>
    <col min="6410" max="6656" width="9.140625" style="35"/>
    <col min="6657" max="6657" width="3.28515625" style="35" customWidth="1"/>
    <col min="6658" max="6658" width="22.85546875" style="35" customWidth="1"/>
    <col min="6659" max="6664" width="9.140625" style="35"/>
    <col min="6665" max="6665" width="5.5703125" style="35" customWidth="1"/>
    <col min="6666" max="6912" width="9.140625" style="35"/>
    <col min="6913" max="6913" width="3.28515625" style="35" customWidth="1"/>
    <col min="6914" max="6914" width="22.85546875" style="35" customWidth="1"/>
    <col min="6915" max="6920" width="9.140625" style="35"/>
    <col min="6921" max="6921" width="5.5703125" style="35" customWidth="1"/>
    <col min="6922" max="7168" width="9.140625" style="35"/>
    <col min="7169" max="7169" width="3.28515625" style="35" customWidth="1"/>
    <col min="7170" max="7170" width="22.85546875" style="35" customWidth="1"/>
    <col min="7171" max="7176" width="9.140625" style="35"/>
    <col min="7177" max="7177" width="5.5703125" style="35" customWidth="1"/>
    <col min="7178" max="7424" width="9.140625" style="35"/>
    <col min="7425" max="7425" width="3.28515625" style="35" customWidth="1"/>
    <col min="7426" max="7426" width="22.85546875" style="35" customWidth="1"/>
    <col min="7427" max="7432" width="9.140625" style="35"/>
    <col min="7433" max="7433" width="5.5703125" style="35" customWidth="1"/>
    <col min="7434" max="7680" width="9.140625" style="35"/>
    <col min="7681" max="7681" width="3.28515625" style="35" customWidth="1"/>
    <col min="7682" max="7682" width="22.85546875" style="35" customWidth="1"/>
    <col min="7683" max="7688" width="9.140625" style="35"/>
    <col min="7689" max="7689" width="5.5703125" style="35" customWidth="1"/>
    <col min="7690" max="7936" width="9.140625" style="35"/>
    <col min="7937" max="7937" width="3.28515625" style="35" customWidth="1"/>
    <col min="7938" max="7938" width="22.85546875" style="35" customWidth="1"/>
    <col min="7939" max="7944" width="9.140625" style="35"/>
    <col min="7945" max="7945" width="5.5703125" style="35" customWidth="1"/>
    <col min="7946" max="8192" width="9.140625" style="35"/>
    <col min="8193" max="8193" width="3.28515625" style="35" customWidth="1"/>
    <col min="8194" max="8194" width="22.85546875" style="35" customWidth="1"/>
    <col min="8195" max="8200" width="9.140625" style="35"/>
    <col min="8201" max="8201" width="5.5703125" style="35" customWidth="1"/>
    <col min="8202" max="8448" width="9.140625" style="35"/>
    <col min="8449" max="8449" width="3.28515625" style="35" customWidth="1"/>
    <col min="8450" max="8450" width="22.85546875" style="35" customWidth="1"/>
    <col min="8451" max="8456" width="9.140625" style="35"/>
    <col min="8457" max="8457" width="5.5703125" style="35" customWidth="1"/>
    <col min="8458" max="8704" width="9.140625" style="35"/>
    <col min="8705" max="8705" width="3.28515625" style="35" customWidth="1"/>
    <col min="8706" max="8706" width="22.85546875" style="35" customWidth="1"/>
    <col min="8707" max="8712" width="9.140625" style="35"/>
    <col min="8713" max="8713" width="5.5703125" style="35" customWidth="1"/>
    <col min="8714" max="8960" width="9.140625" style="35"/>
    <col min="8961" max="8961" width="3.28515625" style="35" customWidth="1"/>
    <col min="8962" max="8962" width="22.85546875" style="35" customWidth="1"/>
    <col min="8963" max="8968" width="9.140625" style="35"/>
    <col min="8969" max="8969" width="5.5703125" style="35" customWidth="1"/>
    <col min="8970" max="9216" width="9.140625" style="35"/>
    <col min="9217" max="9217" width="3.28515625" style="35" customWidth="1"/>
    <col min="9218" max="9218" width="22.85546875" style="35" customWidth="1"/>
    <col min="9219" max="9224" width="9.140625" style="35"/>
    <col min="9225" max="9225" width="5.5703125" style="35" customWidth="1"/>
    <col min="9226" max="9472" width="9.140625" style="35"/>
    <col min="9473" max="9473" width="3.28515625" style="35" customWidth="1"/>
    <col min="9474" max="9474" width="22.85546875" style="35" customWidth="1"/>
    <col min="9475" max="9480" width="9.140625" style="35"/>
    <col min="9481" max="9481" width="5.5703125" style="35" customWidth="1"/>
    <col min="9482" max="9728" width="9.140625" style="35"/>
    <col min="9729" max="9729" width="3.28515625" style="35" customWidth="1"/>
    <col min="9730" max="9730" width="22.85546875" style="35" customWidth="1"/>
    <col min="9731" max="9736" width="9.140625" style="35"/>
    <col min="9737" max="9737" width="5.5703125" style="35" customWidth="1"/>
    <col min="9738" max="9984" width="9.140625" style="35"/>
    <col min="9985" max="9985" width="3.28515625" style="35" customWidth="1"/>
    <col min="9986" max="9986" width="22.85546875" style="35" customWidth="1"/>
    <col min="9987" max="9992" width="9.140625" style="35"/>
    <col min="9993" max="9993" width="5.5703125" style="35" customWidth="1"/>
    <col min="9994" max="10240" width="9.140625" style="35"/>
    <col min="10241" max="10241" width="3.28515625" style="35" customWidth="1"/>
    <col min="10242" max="10242" width="22.85546875" style="35" customWidth="1"/>
    <col min="10243" max="10248" width="9.140625" style="35"/>
    <col min="10249" max="10249" width="5.5703125" style="35" customWidth="1"/>
    <col min="10250" max="10496" width="9.140625" style="35"/>
    <col min="10497" max="10497" width="3.28515625" style="35" customWidth="1"/>
    <col min="10498" max="10498" width="22.85546875" style="35" customWidth="1"/>
    <col min="10499" max="10504" width="9.140625" style="35"/>
    <col min="10505" max="10505" width="5.5703125" style="35" customWidth="1"/>
    <col min="10506" max="10752" width="9.140625" style="35"/>
    <col min="10753" max="10753" width="3.28515625" style="35" customWidth="1"/>
    <col min="10754" max="10754" width="22.85546875" style="35" customWidth="1"/>
    <col min="10755" max="10760" width="9.140625" style="35"/>
    <col min="10761" max="10761" width="5.5703125" style="35" customWidth="1"/>
    <col min="10762" max="11008" width="9.140625" style="35"/>
    <col min="11009" max="11009" width="3.28515625" style="35" customWidth="1"/>
    <col min="11010" max="11010" width="22.85546875" style="35" customWidth="1"/>
    <col min="11011" max="11016" width="9.140625" style="35"/>
    <col min="11017" max="11017" width="5.5703125" style="35" customWidth="1"/>
    <col min="11018" max="11264" width="9.140625" style="35"/>
    <col min="11265" max="11265" width="3.28515625" style="35" customWidth="1"/>
    <col min="11266" max="11266" width="22.85546875" style="35" customWidth="1"/>
    <col min="11267" max="11272" width="9.140625" style="35"/>
    <col min="11273" max="11273" width="5.5703125" style="35" customWidth="1"/>
    <col min="11274" max="11520" width="9.140625" style="35"/>
    <col min="11521" max="11521" width="3.28515625" style="35" customWidth="1"/>
    <col min="11522" max="11522" width="22.85546875" style="35" customWidth="1"/>
    <col min="11523" max="11528" width="9.140625" style="35"/>
    <col min="11529" max="11529" width="5.5703125" style="35" customWidth="1"/>
    <col min="11530" max="11776" width="9.140625" style="35"/>
    <col min="11777" max="11777" width="3.28515625" style="35" customWidth="1"/>
    <col min="11778" max="11778" width="22.85546875" style="35" customWidth="1"/>
    <col min="11779" max="11784" width="9.140625" style="35"/>
    <col min="11785" max="11785" width="5.5703125" style="35" customWidth="1"/>
    <col min="11786" max="12032" width="9.140625" style="35"/>
    <col min="12033" max="12033" width="3.28515625" style="35" customWidth="1"/>
    <col min="12034" max="12034" width="22.85546875" style="35" customWidth="1"/>
    <col min="12035" max="12040" width="9.140625" style="35"/>
    <col min="12041" max="12041" width="5.5703125" style="35" customWidth="1"/>
    <col min="12042" max="12288" width="9.140625" style="35"/>
    <col min="12289" max="12289" width="3.28515625" style="35" customWidth="1"/>
    <col min="12290" max="12290" width="22.85546875" style="35" customWidth="1"/>
    <col min="12291" max="12296" width="9.140625" style="35"/>
    <col min="12297" max="12297" width="5.5703125" style="35" customWidth="1"/>
    <col min="12298" max="12544" width="9.140625" style="35"/>
    <col min="12545" max="12545" width="3.28515625" style="35" customWidth="1"/>
    <col min="12546" max="12546" width="22.85546875" style="35" customWidth="1"/>
    <col min="12547" max="12552" width="9.140625" style="35"/>
    <col min="12553" max="12553" width="5.5703125" style="35" customWidth="1"/>
    <col min="12554" max="12800" width="9.140625" style="35"/>
    <col min="12801" max="12801" width="3.28515625" style="35" customWidth="1"/>
    <col min="12802" max="12802" width="22.85546875" style="35" customWidth="1"/>
    <col min="12803" max="12808" width="9.140625" style="35"/>
    <col min="12809" max="12809" width="5.5703125" style="35" customWidth="1"/>
    <col min="12810" max="13056" width="9.140625" style="35"/>
    <col min="13057" max="13057" width="3.28515625" style="35" customWidth="1"/>
    <col min="13058" max="13058" width="22.85546875" style="35" customWidth="1"/>
    <col min="13059" max="13064" width="9.140625" style="35"/>
    <col min="13065" max="13065" width="5.5703125" style="35" customWidth="1"/>
    <col min="13066" max="13312" width="9.140625" style="35"/>
    <col min="13313" max="13313" width="3.28515625" style="35" customWidth="1"/>
    <col min="13314" max="13314" width="22.85546875" style="35" customWidth="1"/>
    <col min="13315" max="13320" width="9.140625" style="35"/>
    <col min="13321" max="13321" width="5.5703125" style="35" customWidth="1"/>
    <col min="13322" max="13568" width="9.140625" style="35"/>
    <col min="13569" max="13569" width="3.28515625" style="35" customWidth="1"/>
    <col min="13570" max="13570" width="22.85546875" style="35" customWidth="1"/>
    <col min="13571" max="13576" width="9.140625" style="35"/>
    <col min="13577" max="13577" width="5.5703125" style="35" customWidth="1"/>
    <col min="13578" max="13824" width="9.140625" style="35"/>
    <col min="13825" max="13825" width="3.28515625" style="35" customWidth="1"/>
    <col min="13826" max="13826" width="22.85546875" style="35" customWidth="1"/>
    <col min="13827" max="13832" width="9.140625" style="35"/>
    <col min="13833" max="13833" width="5.5703125" style="35" customWidth="1"/>
    <col min="13834" max="14080" width="9.140625" style="35"/>
    <col min="14081" max="14081" width="3.28515625" style="35" customWidth="1"/>
    <col min="14082" max="14082" width="22.85546875" style="35" customWidth="1"/>
    <col min="14083" max="14088" width="9.140625" style="35"/>
    <col min="14089" max="14089" width="5.5703125" style="35" customWidth="1"/>
    <col min="14090" max="14336" width="9.140625" style="35"/>
    <col min="14337" max="14337" width="3.28515625" style="35" customWidth="1"/>
    <col min="14338" max="14338" width="22.85546875" style="35" customWidth="1"/>
    <col min="14339" max="14344" width="9.140625" style="35"/>
    <col min="14345" max="14345" width="5.5703125" style="35" customWidth="1"/>
    <col min="14346" max="14592" width="9.140625" style="35"/>
    <col min="14593" max="14593" width="3.28515625" style="35" customWidth="1"/>
    <col min="14594" max="14594" width="22.85546875" style="35" customWidth="1"/>
    <col min="14595" max="14600" width="9.140625" style="35"/>
    <col min="14601" max="14601" width="5.5703125" style="35" customWidth="1"/>
    <col min="14602" max="14848" width="9.140625" style="35"/>
    <col min="14849" max="14849" width="3.28515625" style="35" customWidth="1"/>
    <col min="14850" max="14850" width="22.85546875" style="35" customWidth="1"/>
    <col min="14851" max="14856" width="9.140625" style="35"/>
    <col min="14857" max="14857" width="5.5703125" style="35" customWidth="1"/>
    <col min="14858" max="15104" width="9.140625" style="35"/>
    <col min="15105" max="15105" width="3.28515625" style="35" customWidth="1"/>
    <col min="15106" max="15106" width="22.85546875" style="35" customWidth="1"/>
    <col min="15107" max="15112" width="9.140625" style="35"/>
    <col min="15113" max="15113" width="5.5703125" style="35" customWidth="1"/>
    <col min="15114" max="15360" width="9.140625" style="35"/>
    <col min="15361" max="15361" width="3.28515625" style="35" customWidth="1"/>
    <col min="15362" max="15362" width="22.85546875" style="35" customWidth="1"/>
    <col min="15363" max="15368" width="9.140625" style="35"/>
    <col min="15369" max="15369" width="5.5703125" style="35" customWidth="1"/>
    <col min="15370" max="15616" width="9.140625" style="35"/>
    <col min="15617" max="15617" width="3.28515625" style="35" customWidth="1"/>
    <col min="15618" max="15618" width="22.85546875" style="35" customWidth="1"/>
    <col min="15619" max="15624" width="9.140625" style="35"/>
    <col min="15625" max="15625" width="5.5703125" style="35" customWidth="1"/>
    <col min="15626" max="15872" width="9.140625" style="35"/>
    <col min="15873" max="15873" width="3.28515625" style="35" customWidth="1"/>
    <col min="15874" max="15874" width="22.85546875" style="35" customWidth="1"/>
    <col min="15875" max="15880" width="9.140625" style="35"/>
    <col min="15881" max="15881" width="5.5703125" style="35" customWidth="1"/>
    <col min="15882" max="16128" width="9.140625" style="35"/>
    <col min="16129" max="16129" width="3.28515625" style="35" customWidth="1"/>
    <col min="16130" max="16130" width="22.85546875" style="35" customWidth="1"/>
    <col min="16131" max="16136" width="9.140625" style="35"/>
    <col min="16137" max="16137" width="5.5703125" style="35" customWidth="1"/>
    <col min="16138" max="16384" width="9.140625" style="35"/>
  </cols>
  <sheetData>
    <row r="1" spans="1:9" ht="23.25" customHeight="1" x14ac:dyDescent="0.2">
      <c r="A1" s="112" t="s">
        <v>174</v>
      </c>
      <c r="B1" s="112"/>
      <c r="C1" s="112"/>
      <c r="D1" s="112"/>
      <c r="E1" s="112"/>
      <c r="F1" s="112"/>
      <c r="G1" s="112"/>
      <c r="H1" s="112"/>
      <c r="I1" s="112"/>
    </row>
    <row r="2" spans="1:9" x14ac:dyDescent="0.2">
      <c r="A2" s="31" t="s">
        <v>175</v>
      </c>
      <c r="B2" s="32"/>
      <c r="C2" s="33"/>
      <c r="D2" s="31"/>
      <c r="E2" s="97"/>
      <c r="F2" s="97"/>
      <c r="G2" s="31"/>
      <c r="H2" s="97"/>
      <c r="I2" s="104"/>
    </row>
    <row r="3" spans="1:9" ht="59.25" customHeight="1" x14ac:dyDescent="0.2">
      <c r="A3" s="36" t="s">
        <v>260</v>
      </c>
      <c r="B3" s="37" t="s">
        <v>141</v>
      </c>
      <c r="C3" s="36" t="s">
        <v>176</v>
      </c>
      <c r="D3" s="36" t="s">
        <v>177</v>
      </c>
      <c r="E3" s="98" t="s">
        <v>178</v>
      </c>
      <c r="F3" s="98" t="s">
        <v>179</v>
      </c>
      <c r="G3" s="36" t="s">
        <v>180</v>
      </c>
      <c r="H3" s="98" t="s">
        <v>181</v>
      </c>
      <c r="I3" s="38" t="s">
        <v>261</v>
      </c>
    </row>
    <row r="4" spans="1:9" ht="23.25" customHeight="1" x14ac:dyDescent="0.25">
      <c r="A4" s="113" t="s">
        <v>165</v>
      </c>
      <c r="B4" s="114"/>
      <c r="C4" s="114"/>
      <c r="D4" s="114"/>
      <c r="E4" s="114"/>
      <c r="F4" s="114"/>
      <c r="G4" s="114"/>
      <c r="H4" s="114"/>
      <c r="I4" s="115"/>
    </row>
    <row r="5" spans="1:9" x14ac:dyDescent="0.25">
      <c r="A5" s="40"/>
      <c r="B5" s="48" t="s">
        <v>191</v>
      </c>
      <c r="C5" s="55"/>
      <c r="D5" s="40"/>
      <c r="E5" s="51"/>
      <c r="F5" s="51"/>
      <c r="G5" s="51"/>
      <c r="H5" s="51"/>
      <c r="I5" s="105"/>
    </row>
    <row r="6" spans="1:9" ht="14.25" x14ac:dyDescent="0.2">
      <c r="A6" s="40">
        <v>1</v>
      </c>
      <c r="B6" s="42" t="s">
        <v>192</v>
      </c>
      <c r="C6" s="60">
        <v>2001</v>
      </c>
      <c r="D6" s="40">
        <v>29</v>
      </c>
      <c r="E6" s="51">
        <v>2.3333333333333335</v>
      </c>
      <c r="F6" s="51">
        <v>1.875</v>
      </c>
      <c r="G6" s="51">
        <f>E6-F6</f>
        <v>0.45833333333333348</v>
      </c>
      <c r="H6" s="51"/>
      <c r="I6" s="116">
        <v>1</v>
      </c>
    </row>
    <row r="7" spans="1:9" ht="14.25" x14ac:dyDescent="0.2">
      <c r="A7" s="40">
        <v>2</v>
      </c>
      <c r="B7" s="42" t="s">
        <v>193</v>
      </c>
      <c r="C7" s="60">
        <v>2000</v>
      </c>
      <c r="D7" s="40">
        <v>29</v>
      </c>
      <c r="E7" s="51">
        <v>2.8152777777777778</v>
      </c>
      <c r="F7" s="51">
        <f>E6</f>
        <v>2.3333333333333335</v>
      </c>
      <c r="G7" s="51">
        <f>E7-F7</f>
        <v>0.48194444444444429</v>
      </c>
      <c r="H7" s="51"/>
      <c r="I7" s="117"/>
    </row>
    <row r="8" spans="1:9" ht="14.25" x14ac:dyDescent="0.2">
      <c r="A8" s="40">
        <v>3</v>
      </c>
      <c r="B8" s="42" t="s">
        <v>194</v>
      </c>
      <c r="C8" s="60">
        <v>2000</v>
      </c>
      <c r="D8" s="40">
        <v>29</v>
      </c>
      <c r="E8" s="51">
        <v>3.3291666666666671</v>
      </c>
      <c r="F8" s="51">
        <f>E7</f>
        <v>2.8152777777777778</v>
      </c>
      <c r="G8" s="51">
        <f>E8-F8</f>
        <v>0.51388888888888928</v>
      </c>
      <c r="H8" s="51">
        <f>E8-F6</f>
        <v>1.4541666666666671</v>
      </c>
      <c r="I8" s="118"/>
    </row>
    <row r="9" spans="1:9" ht="13.5" customHeight="1" x14ac:dyDescent="0.2">
      <c r="A9" s="40"/>
      <c r="B9" s="53"/>
      <c r="C9" s="96"/>
      <c r="D9" s="40"/>
      <c r="E9" s="51"/>
      <c r="F9" s="51"/>
      <c r="G9" s="51"/>
      <c r="H9" s="51"/>
      <c r="I9" s="105"/>
    </row>
    <row r="10" spans="1:9" x14ac:dyDescent="0.25">
      <c r="A10" s="41"/>
      <c r="B10" s="48" t="s">
        <v>1</v>
      </c>
      <c r="C10" s="49"/>
      <c r="D10" s="44"/>
      <c r="E10" s="46"/>
      <c r="F10" s="46"/>
      <c r="G10" s="46"/>
      <c r="H10" s="46"/>
      <c r="I10" s="107"/>
    </row>
    <row r="11" spans="1:9" ht="14.25" x14ac:dyDescent="0.2">
      <c r="A11" s="41">
        <v>1</v>
      </c>
      <c r="B11" s="50" t="s">
        <v>0</v>
      </c>
      <c r="C11" s="43">
        <v>2001</v>
      </c>
      <c r="D11" s="44">
        <v>9</v>
      </c>
      <c r="E11" s="46">
        <v>2.3229166666666665</v>
      </c>
      <c r="F11" s="51">
        <v>1.875</v>
      </c>
      <c r="G11" s="51">
        <f>E11-F11</f>
        <v>0.44791666666666652</v>
      </c>
      <c r="H11" s="46"/>
      <c r="I11" s="116">
        <v>2</v>
      </c>
    </row>
    <row r="12" spans="1:9" ht="14.25" x14ac:dyDescent="0.2">
      <c r="A12" s="41">
        <v>2</v>
      </c>
      <c r="B12" s="50" t="s">
        <v>2</v>
      </c>
      <c r="C12" s="43">
        <v>2001</v>
      </c>
      <c r="D12" s="44">
        <v>9</v>
      </c>
      <c r="E12" s="46">
        <v>2.8472222222222219</v>
      </c>
      <c r="F12" s="51">
        <f>E11</f>
        <v>2.3229166666666665</v>
      </c>
      <c r="G12" s="51">
        <f>E12-F12</f>
        <v>0.52430555555555536</v>
      </c>
      <c r="H12" s="46"/>
      <c r="I12" s="117"/>
    </row>
    <row r="13" spans="1:9" ht="14.25" x14ac:dyDescent="0.2">
      <c r="A13" s="41">
        <v>3</v>
      </c>
      <c r="B13" s="50" t="s">
        <v>190</v>
      </c>
      <c r="C13" s="43">
        <v>2001</v>
      </c>
      <c r="D13" s="44">
        <v>9</v>
      </c>
      <c r="E13" s="46">
        <v>3.3930555555555557</v>
      </c>
      <c r="F13" s="51">
        <f>E12</f>
        <v>2.8472222222222219</v>
      </c>
      <c r="G13" s="51">
        <f>E13-F13</f>
        <v>0.54583333333333384</v>
      </c>
      <c r="H13" s="51">
        <f>E13-F11</f>
        <v>1.5180555555555557</v>
      </c>
      <c r="I13" s="118"/>
    </row>
    <row r="14" spans="1:9" ht="13.5" customHeight="1" x14ac:dyDescent="0.2">
      <c r="A14" s="40"/>
      <c r="B14" s="53"/>
      <c r="C14" s="96"/>
      <c r="D14" s="40"/>
      <c r="E14" s="51"/>
      <c r="F14" s="51"/>
      <c r="G14" s="51"/>
      <c r="H14" s="51"/>
      <c r="I14" s="105"/>
    </row>
    <row r="15" spans="1:9" x14ac:dyDescent="0.25">
      <c r="A15" s="41"/>
      <c r="B15" s="48" t="s">
        <v>9</v>
      </c>
      <c r="C15" s="49"/>
      <c r="D15" s="44"/>
      <c r="E15" s="46"/>
      <c r="F15" s="46"/>
      <c r="G15" s="46"/>
      <c r="H15" s="46"/>
      <c r="I15" s="107"/>
    </row>
    <row r="16" spans="1:9" ht="14.25" x14ac:dyDescent="0.2">
      <c r="A16" s="41">
        <v>1</v>
      </c>
      <c r="B16" s="50" t="s">
        <v>11</v>
      </c>
      <c r="C16" s="43">
        <v>2000</v>
      </c>
      <c r="D16" s="44">
        <v>28</v>
      </c>
      <c r="E16" s="46">
        <v>2.4395833333333332</v>
      </c>
      <c r="F16" s="51">
        <v>1.875</v>
      </c>
      <c r="G16" s="51">
        <f>E16-F16</f>
        <v>0.56458333333333321</v>
      </c>
      <c r="H16" s="46"/>
      <c r="I16" s="116">
        <v>3</v>
      </c>
    </row>
    <row r="17" spans="1:9" ht="14.25" x14ac:dyDescent="0.2">
      <c r="A17" s="41">
        <v>2</v>
      </c>
      <c r="B17" s="50" t="s">
        <v>15</v>
      </c>
      <c r="C17" s="43">
        <v>2001</v>
      </c>
      <c r="D17" s="44">
        <v>28</v>
      </c>
      <c r="E17" s="46">
        <v>2.9708333333333332</v>
      </c>
      <c r="F17" s="51">
        <f>E16</f>
        <v>2.4395833333333332</v>
      </c>
      <c r="G17" s="51">
        <f>E17-F17</f>
        <v>0.53125</v>
      </c>
      <c r="H17" s="46"/>
      <c r="I17" s="117"/>
    </row>
    <row r="18" spans="1:9" ht="14.25" x14ac:dyDescent="0.2">
      <c r="A18" s="41">
        <v>3</v>
      </c>
      <c r="B18" s="50" t="s">
        <v>12</v>
      </c>
      <c r="C18" s="43">
        <v>1999</v>
      </c>
      <c r="D18" s="44">
        <v>28</v>
      </c>
      <c r="E18" s="46">
        <v>3.4652777777777781</v>
      </c>
      <c r="F18" s="51">
        <f>E17</f>
        <v>2.9708333333333332</v>
      </c>
      <c r="G18" s="51">
        <f>E18-F18</f>
        <v>0.49444444444444491</v>
      </c>
      <c r="H18" s="51">
        <f>E18-F16</f>
        <v>1.5902777777777781</v>
      </c>
      <c r="I18" s="118"/>
    </row>
    <row r="19" spans="1:9" x14ac:dyDescent="0.25">
      <c r="A19" s="40"/>
      <c r="B19" s="56"/>
      <c r="C19" s="57"/>
      <c r="D19" s="40"/>
      <c r="E19" s="51"/>
      <c r="F19" s="51"/>
      <c r="G19" s="51"/>
      <c r="H19" s="51"/>
      <c r="I19" s="105"/>
    </row>
    <row r="20" spans="1:9" x14ac:dyDescent="0.25">
      <c r="A20" s="40"/>
      <c r="B20" s="56" t="s">
        <v>5</v>
      </c>
      <c r="C20" s="57"/>
      <c r="D20" s="40"/>
      <c r="E20" s="51"/>
      <c r="F20" s="51"/>
      <c r="G20" s="51"/>
      <c r="H20" s="51"/>
      <c r="I20" s="105"/>
    </row>
    <row r="21" spans="1:9" ht="14.25" x14ac:dyDescent="0.2">
      <c r="A21" s="41">
        <v>1</v>
      </c>
      <c r="B21" s="89" t="s">
        <v>4</v>
      </c>
      <c r="C21" s="90">
        <v>2002</v>
      </c>
      <c r="D21" s="59">
        <v>26</v>
      </c>
      <c r="E21" s="46">
        <v>2.536111111111111</v>
      </c>
      <c r="F21" s="51">
        <v>1.875</v>
      </c>
      <c r="G21" s="51">
        <f>E21-F21</f>
        <v>0.66111111111111098</v>
      </c>
      <c r="H21" s="51"/>
      <c r="I21" s="116">
        <v>4</v>
      </c>
    </row>
    <row r="22" spans="1:9" ht="14.25" x14ac:dyDescent="0.2">
      <c r="A22" s="41">
        <v>2</v>
      </c>
      <c r="B22" s="89" t="s">
        <v>6</v>
      </c>
      <c r="C22" s="90">
        <v>2000</v>
      </c>
      <c r="D22" s="59">
        <v>26</v>
      </c>
      <c r="E22" s="51">
        <v>3.2284722222222224</v>
      </c>
      <c r="F22" s="51">
        <f>E21</f>
        <v>2.536111111111111</v>
      </c>
      <c r="G22" s="51">
        <f>E22-F22</f>
        <v>0.69236111111111143</v>
      </c>
      <c r="H22" s="51"/>
      <c r="I22" s="117"/>
    </row>
    <row r="23" spans="1:9" ht="14.25" x14ac:dyDescent="0.2">
      <c r="A23" s="41">
        <v>3</v>
      </c>
      <c r="B23" s="89" t="s">
        <v>7</v>
      </c>
      <c r="C23" s="90">
        <v>2001</v>
      </c>
      <c r="D23" s="59">
        <v>26</v>
      </c>
      <c r="E23" s="51">
        <v>3.875</v>
      </c>
      <c r="F23" s="51">
        <f>E22</f>
        <v>3.2284722222222224</v>
      </c>
      <c r="G23" s="51">
        <f>E23-F23</f>
        <v>0.64652777777777759</v>
      </c>
      <c r="H23" s="51">
        <f>E23-F21</f>
        <v>2</v>
      </c>
      <c r="I23" s="118"/>
    </row>
    <row r="24" spans="1:9" ht="13.5" customHeight="1" x14ac:dyDescent="0.2">
      <c r="A24" s="40"/>
      <c r="B24" s="53"/>
      <c r="C24" s="96"/>
      <c r="D24" s="40"/>
      <c r="E24" s="51"/>
      <c r="F24" s="51"/>
      <c r="G24" s="51"/>
      <c r="H24" s="51"/>
      <c r="I24" s="105"/>
    </row>
    <row r="25" spans="1:9" ht="15" x14ac:dyDescent="0.25">
      <c r="A25" s="113" t="s">
        <v>182</v>
      </c>
      <c r="B25" s="114"/>
      <c r="C25" s="114"/>
      <c r="D25" s="114"/>
      <c r="E25" s="114"/>
      <c r="F25" s="114"/>
      <c r="G25" s="114"/>
      <c r="H25" s="114"/>
      <c r="I25" s="115"/>
    </row>
    <row r="26" spans="1:9" x14ac:dyDescent="0.25">
      <c r="A26" s="40"/>
      <c r="B26" s="48" t="s">
        <v>17</v>
      </c>
      <c r="C26" s="55"/>
      <c r="D26" s="40"/>
      <c r="E26" s="51"/>
      <c r="F26" s="51"/>
      <c r="G26" s="51"/>
      <c r="H26" s="51"/>
      <c r="I26" s="105"/>
    </row>
    <row r="27" spans="1:9" ht="14.25" x14ac:dyDescent="0.2">
      <c r="A27" s="40">
        <v>1</v>
      </c>
      <c r="B27" s="91" t="s">
        <v>3</v>
      </c>
      <c r="C27" s="60">
        <v>2002</v>
      </c>
      <c r="D27" s="40">
        <v>33</v>
      </c>
      <c r="E27" s="46">
        <v>2.4201388888888888</v>
      </c>
      <c r="F27" s="51">
        <v>1.875</v>
      </c>
      <c r="G27" s="51">
        <f>E27-F27</f>
        <v>0.54513888888888884</v>
      </c>
      <c r="H27" s="51"/>
      <c r="I27" s="116">
        <v>1</v>
      </c>
    </row>
    <row r="28" spans="1:9" ht="14.25" x14ac:dyDescent="0.2">
      <c r="A28" s="40">
        <v>2</v>
      </c>
      <c r="B28" s="91" t="s">
        <v>10</v>
      </c>
      <c r="C28" s="60">
        <v>2002</v>
      </c>
      <c r="D28" s="40">
        <v>33</v>
      </c>
      <c r="E28" s="51">
        <v>2.973611111111111</v>
      </c>
      <c r="F28" s="51">
        <f>E27</f>
        <v>2.4201388888888888</v>
      </c>
      <c r="G28" s="51">
        <f>E28-F28</f>
        <v>0.55347222222222214</v>
      </c>
      <c r="H28" s="51"/>
      <c r="I28" s="117"/>
    </row>
    <row r="29" spans="1:9" ht="14.25" x14ac:dyDescent="0.2">
      <c r="A29" s="40">
        <v>3</v>
      </c>
      <c r="B29" s="91" t="s">
        <v>195</v>
      </c>
      <c r="C29" s="60">
        <v>2002</v>
      </c>
      <c r="D29" s="40">
        <v>33</v>
      </c>
      <c r="E29" s="51">
        <v>3.5659722222222219</v>
      </c>
      <c r="F29" s="51">
        <f>E28</f>
        <v>2.973611111111111</v>
      </c>
      <c r="G29" s="51">
        <f>E29-F29</f>
        <v>0.59236111111111089</v>
      </c>
      <c r="H29" s="51">
        <f>E29-F27</f>
        <v>1.6909722222222219</v>
      </c>
      <c r="I29" s="118"/>
    </row>
    <row r="30" spans="1:9" ht="13.5" customHeight="1" x14ac:dyDescent="0.2">
      <c r="A30" s="40"/>
      <c r="B30" s="53"/>
      <c r="C30" s="96"/>
      <c r="D30" s="40"/>
      <c r="E30" s="51"/>
      <c r="F30" s="51"/>
      <c r="G30" s="51"/>
      <c r="H30" s="51"/>
      <c r="I30" s="105"/>
    </row>
    <row r="31" spans="1:9" x14ac:dyDescent="0.25">
      <c r="A31" s="40"/>
      <c r="B31" s="48" t="s">
        <v>196</v>
      </c>
      <c r="C31" s="55"/>
      <c r="D31" s="40"/>
      <c r="E31" s="51"/>
      <c r="F31" s="51"/>
      <c r="G31" s="51"/>
      <c r="H31" s="51"/>
      <c r="I31" s="105"/>
    </row>
    <row r="32" spans="1:9" ht="14.25" x14ac:dyDescent="0.2">
      <c r="A32" s="40">
        <v>1</v>
      </c>
      <c r="B32" s="42" t="s">
        <v>197</v>
      </c>
      <c r="C32" s="60">
        <v>2002</v>
      </c>
      <c r="D32" s="40">
        <v>37</v>
      </c>
      <c r="E32" s="46">
        <v>2.3888888888888888</v>
      </c>
      <c r="F32" s="51">
        <v>1.875</v>
      </c>
      <c r="G32" s="51">
        <f>E32-F32</f>
        <v>0.51388888888888884</v>
      </c>
      <c r="H32" s="51"/>
      <c r="I32" s="116">
        <v>2</v>
      </c>
    </row>
    <row r="33" spans="1:9" ht="14.25" x14ac:dyDescent="0.2">
      <c r="A33" s="40">
        <v>2</v>
      </c>
      <c r="B33" s="42" t="s">
        <v>198</v>
      </c>
      <c r="C33" s="60">
        <v>2006</v>
      </c>
      <c r="D33" s="40">
        <v>37</v>
      </c>
      <c r="E33" s="51">
        <v>3.0590277777777781</v>
      </c>
      <c r="F33" s="51">
        <f>E32</f>
        <v>2.3888888888888888</v>
      </c>
      <c r="G33" s="51">
        <f>E33-F33</f>
        <v>0.67013888888888928</v>
      </c>
      <c r="H33" s="51"/>
      <c r="I33" s="117"/>
    </row>
    <row r="34" spans="1:9" ht="14.25" x14ac:dyDescent="0.2">
      <c r="A34" s="40">
        <v>3</v>
      </c>
      <c r="B34" s="42" t="s">
        <v>199</v>
      </c>
      <c r="C34" s="60">
        <v>2003</v>
      </c>
      <c r="D34" s="40">
        <v>37</v>
      </c>
      <c r="E34" s="51">
        <v>3.8090277777777781</v>
      </c>
      <c r="F34" s="51">
        <f>E33</f>
        <v>3.0590277777777781</v>
      </c>
      <c r="G34" s="51">
        <f>E34-F34</f>
        <v>0.75</v>
      </c>
      <c r="H34" s="51">
        <f>E34-F32</f>
        <v>1.9340277777777781</v>
      </c>
      <c r="I34" s="118"/>
    </row>
    <row r="35" spans="1:9" ht="13.5" customHeight="1" x14ac:dyDescent="0.2">
      <c r="A35" s="40"/>
      <c r="B35" s="53"/>
      <c r="C35" s="96"/>
      <c r="D35" s="40"/>
      <c r="E35" s="51"/>
      <c r="F35" s="51"/>
      <c r="G35" s="51"/>
      <c r="H35" s="51"/>
      <c r="I35" s="105"/>
    </row>
    <row r="36" spans="1:9" x14ac:dyDescent="0.25">
      <c r="A36" s="40"/>
      <c r="B36" s="56" t="s">
        <v>5</v>
      </c>
      <c r="C36" s="57"/>
      <c r="D36" s="40"/>
      <c r="E36" s="51"/>
      <c r="F36" s="51"/>
      <c r="G36" s="51"/>
      <c r="H36" s="51"/>
      <c r="I36" s="105"/>
    </row>
    <row r="37" spans="1:9" ht="14.25" x14ac:dyDescent="0.2">
      <c r="A37" s="58">
        <v>1</v>
      </c>
      <c r="B37" s="89" t="s">
        <v>20</v>
      </c>
      <c r="C37" s="90">
        <v>2005</v>
      </c>
      <c r="D37" s="59">
        <v>15</v>
      </c>
      <c r="E37" s="46">
        <v>2.5347222222222223</v>
      </c>
      <c r="F37" s="51">
        <v>1.875</v>
      </c>
      <c r="G37" s="51">
        <f>E37-F37</f>
        <v>0.65972222222222232</v>
      </c>
      <c r="H37" s="51"/>
      <c r="I37" s="116"/>
    </row>
    <row r="38" spans="1:9" ht="14.25" x14ac:dyDescent="0.2">
      <c r="A38" s="58"/>
      <c r="B38" s="61"/>
      <c r="C38" s="62"/>
      <c r="D38" s="59"/>
      <c r="E38" s="51"/>
      <c r="F38" s="51"/>
      <c r="G38" s="51"/>
      <c r="H38" s="51"/>
      <c r="I38" s="118"/>
    </row>
    <row r="39" spans="1:9" ht="15" x14ac:dyDescent="0.25">
      <c r="A39" s="113" t="s">
        <v>167</v>
      </c>
      <c r="B39" s="114"/>
      <c r="C39" s="114"/>
      <c r="D39" s="114"/>
      <c r="E39" s="114"/>
      <c r="F39" s="114"/>
      <c r="G39" s="114"/>
      <c r="H39" s="114"/>
      <c r="I39" s="115"/>
    </row>
    <row r="40" spans="1:9" x14ac:dyDescent="0.25">
      <c r="A40" s="63"/>
      <c r="B40" s="48" t="s">
        <v>183</v>
      </c>
      <c r="C40" s="55"/>
      <c r="D40" s="40"/>
      <c r="E40" s="51"/>
      <c r="F40" s="51"/>
      <c r="G40" s="51"/>
      <c r="H40" s="51"/>
      <c r="I40" s="105"/>
    </row>
    <row r="41" spans="1:9" ht="15" x14ac:dyDescent="0.25">
      <c r="A41" s="63">
        <v>1</v>
      </c>
      <c r="B41" s="42" t="s">
        <v>200</v>
      </c>
      <c r="C41" s="60">
        <v>1986</v>
      </c>
      <c r="D41" s="40">
        <v>39</v>
      </c>
      <c r="E41" s="51">
        <v>2.3055555555555558</v>
      </c>
      <c r="F41" s="51">
        <v>1.875</v>
      </c>
      <c r="G41" s="51">
        <f>E41-F41</f>
        <v>0.4305555555555558</v>
      </c>
      <c r="H41" s="51"/>
      <c r="I41" s="116">
        <v>1</v>
      </c>
    </row>
    <row r="42" spans="1:9" ht="15" x14ac:dyDescent="0.25">
      <c r="A42" s="63">
        <v>2</v>
      </c>
      <c r="B42" s="42" t="s">
        <v>201</v>
      </c>
      <c r="C42" s="60">
        <v>1974</v>
      </c>
      <c r="D42" s="40">
        <v>39</v>
      </c>
      <c r="E42" s="51">
        <v>2.7263888888888892</v>
      </c>
      <c r="F42" s="51">
        <f>E41</f>
        <v>2.3055555555555558</v>
      </c>
      <c r="G42" s="51">
        <f>E42-F42</f>
        <v>0.42083333333333339</v>
      </c>
      <c r="H42" s="51"/>
      <c r="I42" s="117"/>
    </row>
    <row r="43" spans="1:9" ht="15" x14ac:dyDescent="0.25">
      <c r="A43" s="63">
        <v>3</v>
      </c>
      <c r="B43" s="42" t="s">
        <v>27</v>
      </c>
      <c r="C43" s="60">
        <v>1998</v>
      </c>
      <c r="D43" s="40">
        <v>39</v>
      </c>
      <c r="E43" s="51">
        <v>3.213194444444444</v>
      </c>
      <c r="F43" s="51">
        <f>E42</f>
        <v>2.7263888888888892</v>
      </c>
      <c r="G43" s="51">
        <f>E43-F43</f>
        <v>0.48680555555555483</v>
      </c>
      <c r="H43" s="51">
        <f>E43-F41</f>
        <v>1.338194444444444</v>
      </c>
      <c r="I43" s="118"/>
    </row>
    <row r="44" spans="1:9" ht="13.5" customHeight="1" x14ac:dyDescent="0.2">
      <c r="A44" s="40"/>
      <c r="B44" s="53"/>
      <c r="C44" s="96"/>
      <c r="D44" s="40"/>
      <c r="E44" s="51"/>
      <c r="F44" s="51"/>
      <c r="G44" s="51"/>
      <c r="H44" s="51"/>
      <c r="I44" s="105"/>
    </row>
    <row r="45" spans="1:9" x14ac:dyDescent="0.25">
      <c r="A45" s="63"/>
      <c r="B45" s="48" t="s">
        <v>24</v>
      </c>
      <c r="C45" s="55"/>
      <c r="D45" s="40"/>
      <c r="E45" s="51"/>
      <c r="F45" s="51"/>
      <c r="G45" s="51"/>
      <c r="H45" s="51"/>
      <c r="I45" s="105"/>
    </row>
    <row r="46" spans="1:9" ht="15" x14ac:dyDescent="0.25">
      <c r="A46" s="63">
        <v>1</v>
      </c>
      <c r="B46" s="42" t="s">
        <v>23</v>
      </c>
      <c r="C46" s="60">
        <v>1995</v>
      </c>
      <c r="D46" s="40">
        <v>38</v>
      </c>
      <c r="E46" s="51">
        <v>2.3923611111111112</v>
      </c>
      <c r="F46" s="51">
        <v>1.875</v>
      </c>
      <c r="G46" s="51">
        <f>E46-F46</f>
        <v>0.51736111111111116</v>
      </c>
      <c r="H46" s="51"/>
      <c r="I46" s="116">
        <v>2</v>
      </c>
    </row>
    <row r="47" spans="1:9" ht="15" x14ac:dyDescent="0.25">
      <c r="A47" s="63">
        <v>2</v>
      </c>
      <c r="B47" s="42" t="s">
        <v>25</v>
      </c>
      <c r="C47" s="60">
        <v>1996</v>
      </c>
      <c r="D47" s="40">
        <v>38</v>
      </c>
      <c r="E47" s="51">
        <v>2.8965277777777776</v>
      </c>
      <c r="F47" s="51">
        <f>E46</f>
        <v>2.3923611111111112</v>
      </c>
      <c r="G47" s="51">
        <f>E47-F47</f>
        <v>0.50416666666666643</v>
      </c>
      <c r="H47" s="51"/>
      <c r="I47" s="117"/>
    </row>
    <row r="48" spans="1:9" ht="15" x14ac:dyDescent="0.25">
      <c r="A48" s="63">
        <v>3</v>
      </c>
      <c r="B48" s="42" t="s">
        <v>26</v>
      </c>
      <c r="C48" s="60">
        <v>1994</v>
      </c>
      <c r="D48" s="40">
        <v>38</v>
      </c>
      <c r="E48" s="51">
        <v>3.3645833333333335</v>
      </c>
      <c r="F48" s="51">
        <f>E47</f>
        <v>2.8965277777777776</v>
      </c>
      <c r="G48" s="51">
        <f>E48-F48</f>
        <v>0.46805555555555589</v>
      </c>
      <c r="H48" s="51">
        <f>E48-F46</f>
        <v>1.4895833333333335</v>
      </c>
      <c r="I48" s="118"/>
    </row>
    <row r="49" spans="1:9" ht="13.5" customHeight="1" x14ac:dyDescent="0.2">
      <c r="A49" s="40"/>
      <c r="B49" s="53"/>
      <c r="C49" s="96"/>
      <c r="D49" s="40"/>
      <c r="E49" s="51"/>
      <c r="F49" s="51"/>
      <c r="G49" s="51"/>
      <c r="H49" s="51"/>
      <c r="I49" s="105"/>
    </row>
    <row r="50" spans="1:9" x14ac:dyDescent="0.25">
      <c r="A50" s="63"/>
      <c r="B50" s="48" t="s">
        <v>203</v>
      </c>
      <c r="C50" s="55"/>
      <c r="D50" s="40"/>
      <c r="E50" s="51"/>
      <c r="F50" s="51"/>
      <c r="G50" s="51"/>
      <c r="H50" s="51"/>
      <c r="I50" s="105"/>
    </row>
    <row r="51" spans="1:9" x14ac:dyDescent="0.25">
      <c r="A51" s="63">
        <v>1</v>
      </c>
      <c r="B51" s="42" t="s">
        <v>202</v>
      </c>
      <c r="C51" s="60">
        <v>1997</v>
      </c>
      <c r="D51" s="40">
        <v>16</v>
      </c>
      <c r="E51" s="51">
        <v>2.375</v>
      </c>
      <c r="F51" s="51">
        <v>1.875</v>
      </c>
      <c r="G51" s="51">
        <f>E51-F51</f>
        <v>0.5</v>
      </c>
      <c r="H51" s="51"/>
      <c r="I51" s="105"/>
    </row>
    <row r="52" spans="1:9" ht="13.5" customHeight="1" x14ac:dyDescent="0.2">
      <c r="A52" s="40"/>
      <c r="B52" s="53"/>
      <c r="C52" s="96"/>
      <c r="D52" s="40"/>
      <c r="E52" s="51"/>
      <c r="F52" s="51"/>
      <c r="G52" s="51"/>
      <c r="H52" s="51"/>
      <c r="I52" s="105"/>
    </row>
    <row r="53" spans="1:9" ht="15" x14ac:dyDescent="0.25">
      <c r="A53" s="113" t="s">
        <v>166</v>
      </c>
      <c r="B53" s="114"/>
      <c r="C53" s="114"/>
      <c r="D53" s="114"/>
      <c r="E53" s="114"/>
      <c r="F53" s="114"/>
      <c r="G53" s="114"/>
      <c r="H53" s="114"/>
      <c r="I53" s="115"/>
    </row>
    <row r="54" spans="1:9" x14ac:dyDescent="0.25">
      <c r="A54" s="41"/>
      <c r="B54" s="48" t="s">
        <v>183</v>
      </c>
      <c r="C54" s="43"/>
      <c r="D54" s="44"/>
      <c r="E54" s="46"/>
      <c r="F54" s="46"/>
      <c r="G54" s="46"/>
      <c r="H54" s="46"/>
      <c r="I54" s="107"/>
    </row>
    <row r="55" spans="1:9" ht="14.25" x14ac:dyDescent="0.2">
      <c r="A55" s="41">
        <v>1</v>
      </c>
      <c r="B55" s="50" t="s">
        <v>204</v>
      </c>
      <c r="C55" s="43">
        <v>1999</v>
      </c>
      <c r="D55" s="44">
        <v>40</v>
      </c>
      <c r="E55" s="46">
        <v>2.3361111111111112</v>
      </c>
      <c r="F55" s="51">
        <v>1.875</v>
      </c>
      <c r="G55" s="51">
        <f>E55-F55</f>
        <v>0.46111111111111125</v>
      </c>
      <c r="H55" s="51"/>
      <c r="I55" s="116">
        <v>1</v>
      </c>
    </row>
    <row r="56" spans="1:9" ht="14.25" x14ac:dyDescent="0.2">
      <c r="A56" s="41">
        <v>2</v>
      </c>
      <c r="B56" s="50" t="s">
        <v>205</v>
      </c>
      <c r="C56" s="43">
        <v>1999</v>
      </c>
      <c r="D56" s="44">
        <v>40</v>
      </c>
      <c r="E56" s="46">
        <v>2.8236111111111111</v>
      </c>
      <c r="F56" s="51">
        <f>E55</f>
        <v>2.3361111111111112</v>
      </c>
      <c r="G56" s="51">
        <f>E56-F56</f>
        <v>0.48749999999999982</v>
      </c>
      <c r="H56" s="51"/>
      <c r="I56" s="117"/>
    </row>
    <row r="57" spans="1:9" ht="14.25" x14ac:dyDescent="0.2">
      <c r="A57" s="41">
        <v>3</v>
      </c>
      <c r="B57" s="50" t="s">
        <v>29</v>
      </c>
      <c r="C57" s="43">
        <v>1999</v>
      </c>
      <c r="D57" s="44">
        <v>40</v>
      </c>
      <c r="E57" s="46">
        <v>3.3090277777777781</v>
      </c>
      <c r="F57" s="51">
        <f>E56</f>
        <v>2.8236111111111111</v>
      </c>
      <c r="G57" s="51">
        <f>E57-F57</f>
        <v>0.48541666666666705</v>
      </c>
      <c r="H57" s="51">
        <f>E57-F55</f>
        <v>1.4340277777777781</v>
      </c>
      <c r="I57" s="118"/>
    </row>
    <row r="58" spans="1:9" ht="13.5" customHeight="1" x14ac:dyDescent="0.2">
      <c r="A58" s="40"/>
      <c r="B58" s="53"/>
      <c r="C58" s="96"/>
      <c r="D58" s="40"/>
      <c r="E58" s="51"/>
      <c r="F58" s="51"/>
      <c r="G58" s="51"/>
      <c r="H58" s="51"/>
      <c r="I58" s="105"/>
    </row>
    <row r="59" spans="1:9" x14ac:dyDescent="0.25">
      <c r="A59" s="41"/>
      <c r="B59" s="56" t="s">
        <v>5</v>
      </c>
      <c r="C59" s="72"/>
      <c r="D59" s="44"/>
      <c r="E59" s="46"/>
      <c r="F59" s="46"/>
      <c r="G59" s="46"/>
      <c r="H59" s="46"/>
      <c r="I59" s="107"/>
    </row>
    <row r="60" spans="1:9" ht="14.25" x14ac:dyDescent="0.2">
      <c r="A60" s="73">
        <v>1</v>
      </c>
      <c r="B60" s="89" t="s">
        <v>35</v>
      </c>
      <c r="C60" s="90">
        <v>1999</v>
      </c>
      <c r="D60" s="44">
        <v>41</v>
      </c>
      <c r="E60" s="46">
        <v>2.370138888888889</v>
      </c>
      <c r="F60" s="51">
        <v>1.875</v>
      </c>
      <c r="G60" s="51">
        <f>E60-F60</f>
        <v>0.49513888888888902</v>
      </c>
      <c r="H60" s="51"/>
      <c r="I60" s="116">
        <v>2</v>
      </c>
    </row>
    <row r="61" spans="1:9" ht="14.25" x14ac:dyDescent="0.2">
      <c r="A61" s="73">
        <v>2</v>
      </c>
      <c r="B61" s="89" t="s">
        <v>36</v>
      </c>
      <c r="C61" s="90">
        <v>1999</v>
      </c>
      <c r="D61" s="44">
        <v>41</v>
      </c>
      <c r="E61" s="46">
        <v>2.9069444444444446</v>
      </c>
      <c r="F61" s="51">
        <f>E60</f>
        <v>2.370138888888889</v>
      </c>
      <c r="G61" s="51">
        <f>E61-F61</f>
        <v>0.53680555555555554</v>
      </c>
      <c r="H61" s="51"/>
      <c r="I61" s="117"/>
    </row>
    <row r="62" spans="1:9" ht="14.25" x14ac:dyDescent="0.2">
      <c r="A62" s="73">
        <v>3</v>
      </c>
      <c r="B62" s="89" t="s">
        <v>37</v>
      </c>
      <c r="C62" s="90">
        <v>2001</v>
      </c>
      <c r="D62" s="44">
        <v>41</v>
      </c>
      <c r="E62" s="46">
        <v>3.4305555555555554</v>
      </c>
      <c r="F62" s="51">
        <f>E61</f>
        <v>2.9069444444444446</v>
      </c>
      <c r="G62" s="51">
        <f>E62-F62</f>
        <v>0.52361111111111081</v>
      </c>
      <c r="H62" s="51">
        <f>E62-F60</f>
        <v>1.5555555555555554</v>
      </c>
      <c r="I62" s="118"/>
    </row>
    <row r="63" spans="1:9" ht="13.5" customHeight="1" x14ac:dyDescent="0.2">
      <c r="A63" s="40"/>
      <c r="B63" s="53"/>
      <c r="C63" s="96"/>
      <c r="D63" s="40"/>
      <c r="E63" s="51"/>
      <c r="F63" s="51"/>
      <c r="G63" s="51"/>
      <c r="H63" s="51"/>
      <c r="I63" s="105"/>
    </row>
    <row r="64" spans="1:9" ht="15" x14ac:dyDescent="0.25">
      <c r="A64" s="113" t="s">
        <v>184</v>
      </c>
      <c r="B64" s="114"/>
      <c r="C64" s="114"/>
      <c r="D64" s="114"/>
      <c r="E64" s="114"/>
      <c r="F64" s="114"/>
      <c r="G64" s="114"/>
      <c r="H64" s="114"/>
      <c r="I64" s="115"/>
    </row>
    <row r="65" spans="1:9" x14ac:dyDescent="0.25">
      <c r="A65" s="40"/>
      <c r="B65" s="48" t="s">
        <v>183</v>
      </c>
      <c r="C65" s="60"/>
      <c r="D65" s="40"/>
      <c r="E65" s="51"/>
      <c r="F65" s="51"/>
      <c r="G65" s="51"/>
      <c r="H65" s="51"/>
      <c r="I65" s="105"/>
    </row>
    <row r="66" spans="1:9" ht="14.25" x14ac:dyDescent="0.2">
      <c r="A66" s="40">
        <v>1</v>
      </c>
      <c r="B66" s="42" t="s">
        <v>206</v>
      </c>
      <c r="C66" s="60">
        <v>1998</v>
      </c>
      <c r="D66" s="40">
        <v>42</v>
      </c>
      <c r="E66" s="51">
        <v>0.40972222222222227</v>
      </c>
      <c r="F66" s="51"/>
      <c r="G66" s="51">
        <f>E66-F66</f>
        <v>0.40972222222222227</v>
      </c>
      <c r="H66" s="51"/>
      <c r="I66" s="116">
        <v>1</v>
      </c>
    </row>
    <row r="67" spans="1:9" ht="14.25" x14ac:dyDescent="0.2">
      <c r="A67" s="40">
        <v>2</v>
      </c>
      <c r="B67" s="42" t="s">
        <v>207</v>
      </c>
      <c r="C67" s="60">
        <v>1999</v>
      </c>
      <c r="D67" s="40">
        <v>42</v>
      </c>
      <c r="E67" s="51">
        <v>0.79722222222222217</v>
      </c>
      <c r="F67" s="51">
        <f>E66</f>
        <v>0.40972222222222227</v>
      </c>
      <c r="G67" s="51">
        <f>E67-F67</f>
        <v>0.3874999999999999</v>
      </c>
      <c r="H67" s="51"/>
      <c r="I67" s="117"/>
    </row>
    <row r="68" spans="1:9" ht="14.25" x14ac:dyDescent="0.2">
      <c r="A68" s="40">
        <v>3</v>
      </c>
      <c r="B68" s="42" t="s">
        <v>208</v>
      </c>
      <c r="C68" s="60">
        <v>1998</v>
      </c>
      <c r="D68" s="40">
        <v>42</v>
      </c>
      <c r="E68" s="51">
        <v>1.2013888888888888</v>
      </c>
      <c r="F68" s="51">
        <f>E67</f>
        <v>0.79722222222222217</v>
      </c>
      <c r="G68" s="51">
        <f>E68-F68</f>
        <v>0.40416666666666667</v>
      </c>
      <c r="H68" s="51">
        <f>E68</f>
        <v>1.2013888888888888</v>
      </c>
      <c r="I68" s="118"/>
    </row>
    <row r="69" spans="1:9" ht="13.5" customHeight="1" x14ac:dyDescent="0.2">
      <c r="A69" s="40"/>
      <c r="B69" s="53"/>
      <c r="C69" s="96"/>
      <c r="D69" s="40"/>
      <c r="E69" s="51"/>
      <c r="F69" s="51"/>
      <c r="G69" s="51"/>
      <c r="H69" s="51"/>
      <c r="I69" s="105"/>
    </row>
    <row r="70" spans="1:9" x14ac:dyDescent="0.2">
      <c r="A70" s="40"/>
      <c r="B70" s="53" t="s">
        <v>191</v>
      </c>
      <c r="C70" s="54"/>
      <c r="D70" s="40"/>
      <c r="E70" s="51"/>
      <c r="F70" s="51"/>
      <c r="G70" s="51"/>
      <c r="H70" s="51"/>
      <c r="I70" s="105"/>
    </row>
    <row r="71" spans="1:9" ht="14.25" x14ac:dyDescent="0.2">
      <c r="A71" s="40">
        <v>1</v>
      </c>
      <c r="B71" s="42" t="s">
        <v>251</v>
      </c>
      <c r="C71" s="60">
        <v>1998</v>
      </c>
      <c r="D71" s="40">
        <v>48</v>
      </c>
      <c r="E71" s="51">
        <v>0.42708333333333331</v>
      </c>
      <c r="F71" s="51"/>
      <c r="G71" s="51">
        <f>E71-F71</f>
        <v>0.42708333333333331</v>
      </c>
      <c r="H71" s="51"/>
      <c r="I71" s="116">
        <v>2</v>
      </c>
    </row>
    <row r="72" spans="1:9" ht="14.25" x14ac:dyDescent="0.2">
      <c r="A72" s="40">
        <v>2</v>
      </c>
      <c r="B72" s="42" t="s">
        <v>252</v>
      </c>
      <c r="C72" s="60">
        <v>1999</v>
      </c>
      <c r="D72" s="40">
        <v>48</v>
      </c>
      <c r="E72" s="51">
        <v>0.83819444444444446</v>
      </c>
      <c r="F72" s="51">
        <f>E71</f>
        <v>0.42708333333333331</v>
      </c>
      <c r="G72" s="51">
        <f>E72-F72</f>
        <v>0.41111111111111115</v>
      </c>
      <c r="H72" s="51"/>
      <c r="I72" s="117"/>
    </row>
    <row r="73" spans="1:9" ht="14.25" x14ac:dyDescent="0.2">
      <c r="A73" s="40">
        <v>3</v>
      </c>
      <c r="B73" s="42" t="s">
        <v>253</v>
      </c>
      <c r="C73" s="60">
        <v>1999</v>
      </c>
      <c r="D73" s="40">
        <v>48</v>
      </c>
      <c r="E73" s="51">
        <v>1.2388888888888889</v>
      </c>
      <c r="F73" s="51">
        <f>E72</f>
        <v>0.83819444444444446</v>
      </c>
      <c r="G73" s="51">
        <f>E73-F73</f>
        <v>0.40069444444444446</v>
      </c>
      <c r="H73" s="51">
        <f>E73</f>
        <v>1.2388888888888889</v>
      </c>
      <c r="I73" s="118"/>
    </row>
    <row r="74" spans="1:9" ht="13.5" customHeight="1" x14ac:dyDescent="0.2">
      <c r="A74" s="40"/>
      <c r="B74" s="53"/>
      <c r="C74" s="96"/>
      <c r="D74" s="40"/>
      <c r="E74" s="51"/>
      <c r="F74" s="51"/>
      <c r="G74" s="51"/>
      <c r="H74" s="51"/>
      <c r="I74" s="105"/>
    </row>
    <row r="75" spans="1:9" x14ac:dyDescent="0.25">
      <c r="A75" s="40"/>
      <c r="B75" s="48" t="s">
        <v>39</v>
      </c>
      <c r="C75" s="60"/>
      <c r="D75" s="40"/>
      <c r="E75" s="51"/>
      <c r="F75" s="51"/>
      <c r="G75" s="51"/>
      <c r="H75" s="51"/>
      <c r="I75" s="105"/>
    </row>
    <row r="76" spans="1:9" ht="14.25" x14ac:dyDescent="0.2">
      <c r="A76" s="40">
        <v>1</v>
      </c>
      <c r="B76" s="42" t="s">
        <v>38</v>
      </c>
      <c r="C76" s="60">
        <v>1998</v>
      </c>
      <c r="D76" s="40">
        <v>43</v>
      </c>
      <c r="E76" s="51">
        <v>0.42430555555555555</v>
      </c>
      <c r="F76" s="51"/>
      <c r="G76" s="51">
        <f>E76-F76</f>
        <v>0.42430555555555555</v>
      </c>
      <c r="H76" s="51"/>
      <c r="I76" s="116">
        <v>3</v>
      </c>
    </row>
    <row r="77" spans="1:9" ht="14.25" x14ac:dyDescent="0.2">
      <c r="A77" s="40">
        <v>2</v>
      </c>
      <c r="B77" s="42" t="s">
        <v>40</v>
      </c>
      <c r="C77" s="60">
        <v>2000</v>
      </c>
      <c r="D77" s="40">
        <v>43</v>
      </c>
      <c r="E77" s="51">
        <v>0.91111111111111109</v>
      </c>
      <c r="F77" s="51">
        <f>E76</f>
        <v>0.42430555555555555</v>
      </c>
      <c r="G77" s="51">
        <f>E77-F77</f>
        <v>0.48680555555555555</v>
      </c>
      <c r="H77" s="51"/>
      <c r="I77" s="117"/>
    </row>
    <row r="78" spans="1:9" ht="14.25" x14ac:dyDescent="0.2">
      <c r="A78" s="40">
        <v>3</v>
      </c>
      <c r="B78" s="42" t="s">
        <v>41</v>
      </c>
      <c r="C78" s="60">
        <v>1998</v>
      </c>
      <c r="D78" s="40">
        <v>43</v>
      </c>
      <c r="E78" s="51">
        <v>1.3680555555555556</v>
      </c>
      <c r="F78" s="51">
        <f>E77</f>
        <v>0.91111111111111109</v>
      </c>
      <c r="G78" s="51">
        <f>E78-F78</f>
        <v>0.45694444444444449</v>
      </c>
      <c r="H78" s="51">
        <f>E78</f>
        <v>1.3680555555555556</v>
      </c>
      <c r="I78" s="118"/>
    </row>
    <row r="79" spans="1:9" ht="13.5" customHeight="1" x14ac:dyDescent="0.2">
      <c r="A79" s="40"/>
      <c r="B79" s="53"/>
      <c r="C79" s="96"/>
      <c r="D79" s="40"/>
      <c r="E79" s="51"/>
      <c r="F79" s="51"/>
      <c r="G79" s="51"/>
      <c r="H79" s="51"/>
      <c r="I79" s="105"/>
    </row>
    <row r="80" spans="1:9" x14ac:dyDescent="0.25">
      <c r="A80" s="40"/>
      <c r="B80" s="56" t="s">
        <v>43</v>
      </c>
      <c r="C80" s="76"/>
      <c r="D80" s="40"/>
      <c r="E80" s="51"/>
      <c r="F80" s="51"/>
      <c r="G80" s="51"/>
      <c r="H80" s="51"/>
      <c r="I80" s="105"/>
    </row>
    <row r="81" spans="1:9" ht="14.25" x14ac:dyDescent="0.2">
      <c r="A81" s="40">
        <v>1</v>
      </c>
      <c r="B81" s="89" t="s">
        <v>42</v>
      </c>
      <c r="C81" s="90">
        <v>1999</v>
      </c>
      <c r="D81" s="59">
        <v>44</v>
      </c>
      <c r="E81" s="51">
        <v>0.44513888888888892</v>
      </c>
      <c r="F81" s="51"/>
      <c r="G81" s="51">
        <f>E81-F81</f>
        <v>0.44513888888888892</v>
      </c>
      <c r="H81" s="51"/>
      <c r="I81" s="116">
        <v>4</v>
      </c>
    </row>
    <row r="82" spans="1:9" ht="14.25" x14ac:dyDescent="0.2">
      <c r="A82" s="40">
        <v>2</v>
      </c>
      <c r="B82" s="89" t="s">
        <v>44</v>
      </c>
      <c r="C82" s="90">
        <v>1999</v>
      </c>
      <c r="D82" s="59">
        <v>44</v>
      </c>
      <c r="E82" s="51">
        <v>0.91041666666666676</v>
      </c>
      <c r="F82" s="51">
        <f>E81</f>
        <v>0.44513888888888892</v>
      </c>
      <c r="G82" s="51">
        <f>E82-F82</f>
        <v>0.46527777777777785</v>
      </c>
      <c r="H82" s="51"/>
      <c r="I82" s="117"/>
    </row>
    <row r="83" spans="1:9" ht="14.25" x14ac:dyDescent="0.2">
      <c r="A83" s="40">
        <v>3</v>
      </c>
      <c r="B83" s="89" t="s">
        <v>45</v>
      </c>
      <c r="C83" s="90">
        <v>1999</v>
      </c>
      <c r="D83" s="59">
        <v>44</v>
      </c>
      <c r="E83" s="51">
        <v>1.3923611111111109</v>
      </c>
      <c r="F83" s="51">
        <f>E82</f>
        <v>0.91041666666666676</v>
      </c>
      <c r="G83" s="51">
        <f>E83-F83</f>
        <v>0.48194444444444418</v>
      </c>
      <c r="H83" s="51">
        <f>E83</f>
        <v>1.3923611111111109</v>
      </c>
      <c r="I83" s="118"/>
    </row>
    <row r="84" spans="1:9" ht="13.5" customHeight="1" x14ac:dyDescent="0.2">
      <c r="A84" s="40"/>
      <c r="B84" s="53"/>
      <c r="C84" s="96"/>
      <c r="D84" s="40"/>
      <c r="E84" s="51"/>
      <c r="F84" s="51"/>
      <c r="G84" s="51"/>
      <c r="H84" s="51"/>
      <c r="I84" s="105"/>
    </row>
    <row r="85" spans="1:9" x14ac:dyDescent="0.25">
      <c r="A85" s="40"/>
      <c r="B85" s="48" t="s">
        <v>185</v>
      </c>
      <c r="C85" s="76"/>
      <c r="D85" s="40"/>
      <c r="E85" s="51"/>
      <c r="F85" s="51"/>
      <c r="G85" s="51"/>
      <c r="H85" s="51"/>
      <c r="I85" s="105"/>
    </row>
    <row r="86" spans="1:9" ht="17.25" customHeight="1" x14ac:dyDescent="0.2">
      <c r="A86" s="40">
        <v>1</v>
      </c>
      <c r="B86" s="77" t="s">
        <v>209</v>
      </c>
      <c r="C86" s="78">
        <v>1999</v>
      </c>
      <c r="D86" s="59">
        <v>47</v>
      </c>
      <c r="E86" s="51">
        <v>0.42222222222222222</v>
      </c>
      <c r="F86" s="51"/>
      <c r="G86" s="51">
        <f>E86-F86</f>
        <v>0.42222222222222222</v>
      </c>
      <c r="H86" s="51"/>
      <c r="I86" s="116" t="s">
        <v>147</v>
      </c>
    </row>
    <row r="87" spans="1:9" ht="14.25" x14ac:dyDescent="0.2">
      <c r="A87" s="40">
        <v>2</v>
      </c>
      <c r="B87" s="77" t="s">
        <v>210</v>
      </c>
      <c r="C87" s="78">
        <v>1999</v>
      </c>
      <c r="D87" s="59">
        <v>47</v>
      </c>
      <c r="E87" s="51">
        <v>0.90555555555555556</v>
      </c>
      <c r="F87" s="51">
        <f>E86</f>
        <v>0.42222222222222222</v>
      </c>
      <c r="G87" s="51">
        <f>E87-F87</f>
        <v>0.48333333333333334</v>
      </c>
      <c r="H87" s="51"/>
      <c r="I87" s="117"/>
    </row>
    <row r="88" spans="1:9" ht="14.25" x14ac:dyDescent="0.2">
      <c r="A88" s="40">
        <v>3</v>
      </c>
      <c r="B88" s="77" t="s">
        <v>206</v>
      </c>
      <c r="C88" s="78">
        <v>1998</v>
      </c>
      <c r="D88" s="59">
        <v>47</v>
      </c>
      <c r="E88" s="51">
        <v>1.3166666666666667</v>
      </c>
      <c r="F88" s="51">
        <f>E87</f>
        <v>0.90555555555555556</v>
      </c>
      <c r="G88" s="51">
        <f>E88-F88</f>
        <v>0.41111111111111109</v>
      </c>
      <c r="H88" s="51">
        <f>E88</f>
        <v>1.3166666666666667</v>
      </c>
      <c r="I88" s="118"/>
    </row>
    <row r="89" spans="1:9" ht="13.5" customHeight="1" x14ac:dyDescent="0.2">
      <c r="A89" s="40"/>
      <c r="B89" s="53"/>
      <c r="C89" s="54"/>
      <c r="D89" s="40"/>
      <c r="E89" s="51"/>
      <c r="F89" s="51"/>
      <c r="G89" s="51"/>
      <c r="H89" s="51"/>
      <c r="I89" s="105"/>
    </row>
    <row r="90" spans="1:9" ht="15" x14ac:dyDescent="0.25">
      <c r="A90" s="113" t="s">
        <v>169</v>
      </c>
      <c r="B90" s="114"/>
      <c r="C90" s="114"/>
      <c r="D90" s="114"/>
      <c r="E90" s="114"/>
      <c r="F90" s="114"/>
      <c r="G90" s="114"/>
      <c r="H90" s="114"/>
      <c r="I90" s="115"/>
    </row>
    <row r="91" spans="1:9" x14ac:dyDescent="0.25">
      <c r="A91" s="40"/>
      <c r="B91" s="48" t="s">
        <v>191</v>
      </c>
      <c r="C91" s="55"/>
      <c r="D91" s="40"/>
      <c r="E91" s="51"/>
      <c r="F91" s="51"/>
      <c r="G91" s="51"/>
      <c r="H91" s="51"/>
      <c r="I91" s="105"/>
    </row>
    <row r="92" spans="1:9" ht="14.25" x14ac:dyDescent="0.2">
      <c r="A92" s="40">
        <v>1</v>
      </c>
      <c r="B92" s="42" t="s">
        <v>211</v>
      </c>
      <c r="C92" s="60">
        <v>2001</v>
      </c>
      <c r="D92" s="40">
        <v>11</v>
      </c>
      <c r="E92" s="51">
        <v>0.43055555555555558</v>
      </c>
      <c r="F92" s="51"/>
      <c r="G92" s="51">
        <f>E92-F92</f>
        <v>0.43055555555555558</v>
      </c>
      <c r="H92" s="51"/>
      <c r="I92" s="116">
        <v>1</v>
      </c>
    </row>
    <row r="93" spans="1:9" ht="14.25" x14ac:dyDescent="0.2">
      <c r="A93" s="40">
        <v>2</v>
      </c>
      <c r="B93" s="42" t="s">
        <v>212</v>
      </c>
      <c r="C93" s="60">
        <v>2001</v>
      </c>
      <c r="D93" s="40">
        <v>11</v>
      </c>
      <c r="E93" s="51">
        <v>0.84513888888888899</v>
      </c>
      <c r="F93" s="51">
        <f>E92</f>
        <v>0.43055555555555558</v>
      </c>
      <c r="G93" s="51">
        <f>E93-F93</f>
        <v>0.41458333333333341</v>
      </c>
      <c r="H93" s="51"/>
      <c r="I93" s="117"/>
    </row>
    <row r="94" spans="1:9" ht="14.25" x14ac:dyDescent="0.2">
      <c r="A94" s="40">
        <v>3</v>
      </c>
      <c r="B94" s="42" t="s">
        <v>213</v>
      </c>
      <c r="C94" s="60">
        <v>2000</v>
      </c>
      <c r="D94" s="40">
        <v>11</v>
      </c>
      <c r="E94" s="51">
        <v>1.2944444444444445</v>
      </c>
      <c r="F94" s="51">
        <f>E93</f>
        <v>0.84513888888888899</v>
      </c>
      <c r="G94" s="51">
        <f>E94-F94</f>
        <v>0.44930555555555551</v>
      </c>
      <c r="H94" s="51">
        <f>E94</f>
        <v>1.2944444444444445</v>
      </c>
      <c r="I94" s="118"/>
    </row>
    <row r="95" spans="1:9" ht="13.5" customHeight="1" x14ac:dyDescent="0.2">
      <c r="A95" s="40"/>
      <c r="B95" s="53"/>
      <c r="C95" s="96"/>
      <c r="D95" s="40"/>
      <c r="E95" s="51"/>
      <c r="F95" s="51"/>
      <c r="G95" s="51"/>
      <c r="H95" s="51"/>
      <c r="I95" s="105"/>
    </row>
    <row r="96" spans="1:9" x14ac:dyDescent="0.25">
      <c r="A96" s="79"/>
      <c r="B96" s="48" t="s">
        <v>47</v>
      </c>
      <c r="C96" s="55"/>
      <c r="D96" s="40"/>
      <c r="E96" s="51"/>
      <c r="F96" s="51"/>
      <c r="G96" s="51"/>
      <c r="H96" s="51"/>
      <c r="I96" s="105"/>
    </row>
    <row r="97" spans="1:9" ht="14.25" x14ac:dyDescent="0.2">
      <c r="A97" s="40">
        <v>1</v>
      </c>
      <c r="B97" s="42" t="s">
        <v>46</v>
      </c>
      <c r="C97" s="60">
        <v>2001</v>
      </c>
      <c r="D97" s="40">
        <v>49</v>
      </c>
      <c r="E97" s="51">
        <v>0.4145833333333333</v>
      </c>
      <c r="F97" s="51"/>
      <c r="G97" s="51">
        <f>E97-F97</f>
        <v>0.4145833333333333</v>
      </c>
      <c r="H97" s="51"/>
      <c r="I97" s="116">
        <v>2</v>
      </c>
    </row>
    <row r="98" spans="1:9" ht="14.25" x14ac:dyDescent="0.2">
      <c r="A98" s="40">
        <v>2</v>
      </c>
      <c r="B98" s="42" t="s">
        <v>48</v>
      </c>
      <c r="C98" s="60">
        <v>2001</v>
      </c>
      <c r="D98" s="40">
        <v>49</v>
      </c>
      <c r="E98" s="51">
        <v>0.86458333333333337</v>
      </c>
      <c r="F98" s="51">
        <f>E97</f>
        <v>0.4145833333333333</v>
      </c>
      <c r="G98" s="51">
        <f>E98-F98</f>
        <v>0.45000000000000007</v>
      </c>
      <c r="H98" s="51"/>
      <c r="I98" s="117"/>
    </row>
    <row r="99" spans="1:9" ht="14.25" x14ac:dyDescent="0.2">
      <c r="A99" s="40">
        <v>3</v>
      </c>
      <c r="B99" s="42" t="s">
        <v>49</v>
      </c>
      <c r="C99" s="60">
        <v>2000</v>
      </c>
      <c r="D99" s="40">
        <v>49</v>
      </c>
      <c r="E99" s="51">
        <v>1.3118055555555557</v>
      </c>
      <c r="F99" s="51">
        <f>E98</f>
        <v>0.86458333333333337</v>
      </c>
      <c r="G99" s="51">
        <f>E99-F99</f>
        <v>0.4472222222222223</v>
      </c>
      <c r="H99" s="51">
        <f>E99</f>
        <v>1.3118055555555557</v>
      </c>
      <c r="I99" s="118"/>
    </row>
    <row r="100" spans="1:9" ht="13.5" customHeight="1" x14ac:dyDescent="0.2">
      <c r="A100" s="40"/>
      <c r="B100" s="53"/>
      <c r="C100" s="96"/>
      <c r="D100" s="40"/>
      <c r="E100" s="51"/>
      <c r="F100" s="51"/>
      <c r="G100" s="51"/>
      <c r="H100" s="51"/>
      <c r="I100" s="105"/>
    </row>
    <row r="101" spans="1:9" x14ac:dyDescent="0.25">
      <c r="A101" s="40"/>
      <c r="B101" s="48" t="s">
        <v>17</v>
      </c>
      <c r="C101" s="80"/>
      <c r="D101" s="59"/>
      <c r="E101" s="70"/>
      <c r="F101" s="70"/>
      <c r="G101" s="70"/>
      <c r="H101" s="70"/>
      <c r="I101" s="108"/>
    </row>
    <row r="102" spans="1:9" ht="14.25" x14ac:dyDescent="0.2">
      <c r="A102" s="40">
        <v>1</v>
      </c>
      <c r="B102" s="91" t="s">
        <v>54</v>
      </c>
      <c r="C102" s="81">
        <v>2001</v>
      </c>
      <c r="D102" s="44">
        <v>50</v>
      </c>
      <c r="E102" s="46">
        <v>0.52013888888888882</v>
      </c>
      <c r="F102" s="51"/>
      <c r="G102" s="51">
        <f>E102-F102</f>
        <v>0.52013888888888882</v>
      </c>
      <c r="H102" s="51"/>
      <c r="I102" s="116">
        <v>3</v>
      </c>
    </row>
    <row r="103" spans="1:9" ht="14.25" x14ac:dyDescent="0.2">
      <c r="A103" s="40">
        <v>2</v>
      </c>
      <c r="B103" s="91" t="s">
        <v>55</v>
      </c>
      <c r="C103" s="81">
        <v>2000</v>
      </c>
      <c r="D103" s="44">
        <v>50</v>
      </c>
      <c r="E103" s="46">
        <v>0.95624999999999993</v>
      </c>
      <c r="F103" s="51">
        <f>E102</f>
        <v>0.52013888888888882</v>
      </c>
      <c r="G103" s="51">
        <f>E103-F103</f>
        <v>0.43611111111111112</v>
      </c>
      <c r="H103" s="51"/>
      <c r="I103" s="117"/>
    </row>
    <row r="104" spans="1:9" ht="14.25" x14ac:dyDescent="0.2">
      <c r="A104" s="40">
        <v>3</v>
      </c>
      <c r="B104" s="91" t="s">
        <v>56</v>
      </c>
      <c r="C104" s="81">
        <v>2000</v>
      </c>
      <c r="D104" s="44">
        <v>50</v>
      </c>
      <c r="E104" s="46">
        <v>1.4770833333333335</v>
      </c>
      <c r="F104" s="51">
        <f>E103</f>
        <v>0.95624999999999993</v>
      </c>
      <c r="G104" s="51">
        <f>E104-F104</f>
        <v>0.52083333333333359</v>
      </c>
      <c r="H104" s="51">
        <f>E104</f>
        <v>1.4770833333333335</v>
      </c>
      <c r="I104" s="118"/>
    </row>
    <row r="105" spans="1:9" ht="13.5" customHeight="1" x14ac:dyDescent="0.2">
      <c r="A105" s="40"/>
      <c r="B105" s="53"/>
      <c r="C105" s="96"/>
      <c r="D105" s="40"/>
      <c r="E105" s="51"/>
      <c r="F105" s="51"/>
      <c r="G105" s="51"/>
      <c r="H105" s="51"/>
      <c r="I105" s="105"/>
    </row>
    <row r="106" spans="1:9" x14ac:dyDescent="0.25">
      <c r="A106" s="40"/>
      <c r="B106" s="48" t="s">
        <v>9</v>
      </c>
      <c r="C106" s="76"/>
      <c r="D106" s="40"/>
      <c r="E106" s="51"/>
      <c r="F106" s="51"/>
      <c r="G106" s="51"/>
      <c r="H106" s="51"/>
      <c r="I106" s="105"/>
    </row>
    <row r="107" spans="1:9" ht="13.5" customHeight="1" x14ac:dyDescent="0.2">
      <c r="A107" s="40">
        <v>1</v>
      </c>
      <c r="B107" s="53" t="s">
        <v>57</v>
      </c>
      <c r="C107" s="96">
        <v>2000</v>
      </c>
      <c r="D107" s="40">
        <v>8</v>
      </c>
      <c r="E107" s="51">
        <v>0.58680555555555558</v>
      </c>
      <c r="F107" s="51"/>
      <c r="G107" s="51">
        <f>E107-F107</f>
        <v>0.58680555555555558</v>
      </c>
      <c r="H107" s="51"/>
      <c r="I107" s="105"/>
    </row>
    <row r="108" spans="1:9" ht="13.5" customHeight="1" x14ac:dyDescent="0.2">
      <c r="A108" s="40">
        <v>2</v>
      </c>
      <c r="B108" s="53" t="s">
        <v>58</v>
      </c>
      <c r="C108" s="96">
        <v>2002</v>
      </c>
      <c r="D108" s="40">
        <v>8</v>
      </c>
      <c r="E108" s="51">
        <v>1.2215277777777778</v>
      </c>
      <c r="F108" s="51">
        <f>E107</f>
        <v>0.58680555555555558</v>
      </c>
      <c r="G108" s="51">
        <f>E108-F108</f>
        <v>0.63472222222222219</v>
      </c>
      <c r="H108" s="51"/>
      <c r="I108" s="105"/>
    </row>
    <row r="109" spans="1:9" ht="13.5" customHeight="1" x14ac:dyDescent="0.2">
      <c r="A109" s="40">
        <v>3</v>
      </c>
      <c r="B109" s="53" t="s">
        <v>59</v>
      </c>
      <c r="C109" s="96">
        <v>2003</v>
      </c>
      <c r="D109" s="40">
        <v>8</v>
      </c>
      <c r="E109" s="51" t="s">
        <v>255</v>
      </c>
      <c r="F109" s="51">
        <f>E108</f>
        <v>1.2215277777777778</v>
      </c>
      <c r="G109" s="51"/>
      <c r="H109" s="51" t="str">
        <f>E109</f>
        <v>снят</v>
      </c>
      <c r="I109" s="105"/>
    </row>
    <row r="110" spans="1:9" ht="13.5" customHeight="1" x14ac:dyDescent="0.2">
      <c r="A110" s="40"/>
      <c r="B110" s="53"/>
      <c r="C110" s="96"/>
      <c r="D110" s="40"/>
      <c r="E110" s="51"/>
      <c r="F110" s="51"/>
      <c r="G110" s="51"/>
      <c r="H110" s="51"/>
      <c r="I110" s="105"/>
    </row>
    <row r="111" spans="1:9" ht="15" x14ac:dyDescent="0.25">
      <c r="A111" s="113" t="s">
        <v>186</v>
      </c>
      <c r="B111" s="114"/>
      <c r="C111" s="114"/>
      <c r="D111" s="114"/>
      <c r="E111" s="114"/>
      <c r="F111" s="114"/>
      <c r="G111" s="114"/>
      <c r="H111" s="114"/>
      <c r="I111" s="115"/>
    </row>
    <row r="112" spans="1:9" x14ac:dyDescent="0.25">
      <c r="A112" s="40"/>
      <c r="B112" s="48" t="s">
        <v>256</v>
      </c>
      <c r="C112" s="57"/>
      <c r="D112" s="40"/>
      <c r="E112" s="51"/>
      <c r="F112" s="51"/>
      <c r="G112" s="51"/>
      <c r="H112" s="51"/>
      <c r="I112" s="105"/>
    </row>
    <row r="113" spans="1:9" ht="14.25" x14ac:dyDescent="0.2">
      <c r="A113" s="40">
        <v>1</v>
      </c>
      <c r="B113" s="77" t="s">
        <v>214</v>
      </c>
      <c r="C113" s="78">
        <v>2003</v>
      </c>
      <c r="D113" s="59">
        <v>32</v>
      </c>
      <c r="E113" s="51">
        <v>0.52847222222222223</v>
      </c>
      <c r="F113" s="51">
        <v>8.3333333333333329E-2</v>
      </c>
      <c r="G113" s="51">
        <f>E113-F113</f>
        <v>0.44513888888888892</v>
      </c>
      <c r="H113" s="51"/>
      <c r="I113" s="116">
        <v>1</v>
      </c>
    </row>
    <row r="114" spans="1:9" ht="14.25" x14ac:dyDescent="0.2">
      <c r="A114" s="40">
        <v>2</v>
      </c>
      <c r="B114" s="77" t="s">
        <v>215</v>
      </c>
      <c r="C114" s="78">
        <v>2002</v>
      </c>
      <c r="D114" s="59">
        <v>32</v>
      </c>
      <c r="E114" s="51">
        <v>1.0138888888888888</v>
      </c>
      <c r="F114" s="51">
        <f>E113</f>
        <v>0.52847222222222223</v>
      </c>
      <c r="G114" s="51">
        <f>E114-F114</f>
        <v>0.48541666666666661</v>
      </c>
      <c r="H114" s="51"/>
      <c r="I114" s="117"/>
    </row>
    <row r="115" spans="1:9" ht="14.25" x14ac:dyDescent="0.2">
      <c r="A115" s="40">
        <v>3</v>
      </c>
      <c r="B115" s="77" t="s">
        <v>216</v>
      </c>
      <c r="C115" s="78">
        <v>2002</v>
      </c>
      <c r="D115" s="59">
        <v>32</v>
      </c>
      <c r="E115" s="51">
        <v>1.4736111111111112</v>
      </c>
      <c r="F115" s="51">
        <f>E114</f>
        <v>1.0138888888888888</v>
      </c>
      <c r="G115" s="51">
        <f>E115-F115</f>
        <v>0.45972222222222237</v>
      </c>
      <c r="H115" s="51">
        <f>E115-F113+H113</f>
        <v>1.3902777777777779</v>
      </c>
      <c r="I115" s="118"/>
    </row>
    <row r="116" spans="1:9" ht="13.5" customHeight="1" x14ac:dyDescent="0.2">
      <c r="A116" s="40"/>
      <c r="B116" s="53"/>
      <c r="C116" s="96"/>
      <c r="D116" s="40"/>
      <c r="E116" s="51"/>
      <c r="F116" s="51"/>
      <c r="G116" s="51"/>
      <c r="H116" s="51"/>
      <c r="I116" s="105"/>
    </row>
    <row r="117" spans="1:9" x14ac:dyDescent="0.25">
      <c r="A117" s="40"/>
      <c r="B117" s="48" t="s">
        <v>17</v>
      </c>
      <c r="C117" s="55"/>
      <c r="D117" s="40"/>
      <c r="E117" s="51"/>
      <c r="F117" s="51"/>
      <c r="G117" s="51"/>
      <c r="H117" s="51"/>
      <c r="I117" s="105"/>
    </row>
    <row r="118" spans="1:9" ht="14.25" x14ac:dyDescent="0.2">
      <c r="A118" s="40">
        <v>1</v>
      </c>
      <c r="B118" s="91" t="s">
        <v>79</v>
      </c>
      <c r="C118" s="60">
        <v>2002</v>
      </c>
      <c r="D118" s="40">
        <v>34</v>
      </c>
      <c r="E118" s="51">
        <v>0.44027777777777777</v>
      </c>
      <c r="F118" s="51">
        <v>0</v>
      </c>
      <c r="G118" s="51">
        <f>E118-F118</f>
        <v>0.44027777777777777</v>
      </c>
      <c r="H118" s="51">
        <v>4.1666666666666664E-2</v>
      </c>
      <c r="I118" s="116">
        <v>2</v>
      </c>
    </row>
    <row r="119" spans="1:9" ht="14.25" x14ac:dyDescent="0.2">
      <c r="A119" s="40">
        <v>2</v>
      </c>
      <c r="B119" s="91" t="s">
        <v>80</v>
      </c>
      <c r="C119" s="60">
        <v>2002</v>
      </c>
      <c r="D119" s="40">
        <v>34</v>
      </c>
      <c r="E119" s="51">
        <v>0.92708333333333337</v>
      </c>
      <c r="F119" s="51">
        <f>E118</f>
        <v>0.44027777777777777</v>
      </c>
      <c r="G119" s="51">
        <f>E119-F119</f>
        <v>0.4868055555555556</v>
      </c>
      <c r="H119" s="51"/>
      <c r="I119" s="117"/>
    </row>
    <row r="120" spans="1:9" ht="14.25" x14ac:dyDescent="0.2">
      <c r="A120" s="40">
        <v>3</v>
      </c>
      <c r="B120" s="91" t="s">
        <v>81</v>
      </c>
      <c r="C120" s="60">
        <v>2003</v>
      </c>
      <c r="D120" s="40">
        <v>34</v>
      </c>
      <c r="E120" s="51">
        <v>1.3756944444444443</v>
      </c>
      <c r="F120" s="51">
        <f>E119</f>
        <v>0.92708333333333337</v>
      </c>
      <c r="G120" s="51">
        <f>E120-F120</f>
        <v>0.44861111111111096</v>
      </c>
      <c r="H120" s="51">
        <f>E120+H118</f>
        <v>1.4173611111111111</v>
      </c>
      <c r="I120" s="118"/>
    </row>
    <row r="121" spans="1:9" ht="13.5" customHeight="1" x14ac:dyDescent="0.2">
      <c r="A121" s="40"/>
      <c r="B121" s="53"/>
      <c r="C121" s="96"/>
      <c r="D121" s="40"/>
      <c r="E121" s="51"/>
      <c r="F121" s="51"/>
      <c r="G121" s="51"/>
      <c r="H121" s="51"/>
      <c r="I121" s="105"/>
    </row>
    <row r="122" spans="1:9" x14ac:dyDescent="0.25">
      <c r="A122" s="63"/>
      <c r="B122" s="92" t="s">
        <v>47</v>
      </c>
      <c r="C122" s="93"/>
      <c r="D122" s="92"/>
      <c r="E122" s="99"/>
      <c r="F122" s="51"/>
      <c r="G122" s="51"/>
      <c r="H122" s="51"/>
      <c r="I122" s="105"/>
    </row>
    <row r="123" spans="1:9" ht="14.25" x14ac:dyDescent="0.2">
      <c r="A123" s="40">
        <v>1</v>
      </c>
      <c r="B123" s="92" t="s">
        <v>60</v>
      </c>
      <c r="C123" s="93">
        <v>2002</v>
      </c>
      <c r="D123" s="92">
        <v>14</v>
      </c>
      <c r="E123" s="99">
        <v>0.56388888888888888</v>
      </c>
      <c r="F123" s="51">
        <v>8.3333333333333329E-2</v>
      </c>
      <c r="G123" s="51">
        <f>E123-F123</f>
        <v>0.48055555555555557</v>
      </c>
      <c r="H123" s="51"/>
      <c r="I123" s="116">
        <v>3</v>
      </c>
    </row>
    <row r="124" spans="1:9" ht="14.25" x14ac:dyDescent="0.2">
      <c r="A124" s="40">
        <v>2</v>
      </c>
      <c r="B124" s="92" t="s">
        <v>62</v>
      </c>
      <c r="C124" s="93">
        <v>2002</v>
      </c>
      <c r="D124" s="92">
        <v>14</v>
      </c>
      <c r="E124" s="99">
        <v>1.0673611111111112</v>
      </c>
      <c r="F124" s="51">
        <f>E123</f>
        <v>0.56388888888888888</v>
      </c>
      <c r="G124" s="51">
        <f>E124-F124</f>
        <v>0.50347222222222232</v>
      </c>
      <c r="H124" s="51"/>
      <c r="I124" s="117"/>
    </row>
    <row r="125" spans="1:9" ht="14.25" x14ac:dyDescent="0.2">
      <c r="A125" s="40">
        <v>3</v>
      </c>
      <c r="B125" s="92" t="s">
        <v>254</v>
      </c>
      <c r="C125" s="93">
        <v>2003</v>
      </c>
      <c r="D125" s="92">
        <v>14</v>
      </c>
      <c r="E125" s="99">
        <v>1.5159722222222223</v>
      </c>
      <c r="F125" s="51">
        <f>E124</f>
        <v>1.0673611111111112</v>
      </c>
      <c r="G125" s="51">
        <f>E125-F125</f>
        <v>0.44861111111111107</v>
      </c>
      <c r="H125" s="51">
        <f>E125-F123</f>
        <v>1.432638888888889</v>
      </c>
      <c r="I125" s="118"/>
    </row>
    <row r="126" spans="1:9" x14ac:dyDescent="0.2">
      <c r="A126" s="40"/>
      <c r="B126" s="134"/>
      <c r="C126" s="135"/>
      <c r="D126" s="103"/>
      <c r="E126" s="99"/>
      <c r="F126" s="51"/>
      <c r="G126" s="51"/>
      <c r="H126" s="51"/>
      <c r="I126" s="106"/>
    </row>
    <row r="127" spans="1:9" x14ac:dyDescent="0.25">
      <c r="A127" s="41"/>
      <c r="B127" s="75" t="s">
        <v>65</v>
      </c>
      <c r="C127" s="49"/>
      <c r="D127" s="44"/>
      <c r="E127" s="46"/>
      <c r="F127" s="46"/>
      <c r="G127" s="46"/>
      <c r="H127" s="46"/>
      <c r="I127" s="107"/>
    </row>
    <row r="128" spans="1:9" ht="14.25" x14ac:dyDescent="0.2">
      <c r="A128" s="40">
        <v>1</v>
      </c>
      <c r="B128" s="50" t="s">
        <v>64</v>
      </c>
      <c r="C128" s="43">
        <v>2003</v>
      </c>
      <c r="D128" s="44">
        <v>4</v>
      </c>
      <c r="E128" s="46">
        <v>0.43333333333333335</v>
      </c>
      <c r="F128" s="51">
        <v>0</v>
      </c>
      <c r="G128" s="51">
        <f>E128-F128</f>
        <v>0.43333333333333335</v>
      </c>
      <c r="H128" s="51">
        <v>4.1666666666666664E-2</v>
      </c>
      <c r="I128" s="116">
        <v>4</v>
      </c>
    </row>
    <row r="129" spans="1:9" ht="14.25" x14ac:dyDescent="0.2">
      <c r="A129" s="40">
        <v>2</v>
      </c>
      <c r="B129" s="50" t="s">
        <v>66</v>
      </c>
      <c r="C129" s="43">
        <v>2003</v>
      </c>
      <c r="D129" s="44">
        <v>4</v>
      </c>
      <c r="E129" s="46">
        <v>0.9555555555555556</v>
      </c>
      <c r="F129" s="51">
        <f>E128</f>
        <v>0.43333333333333335</v>
      </c>
      <c r="G129" s="51">
        <f>E129-F129</f>
        <v>0.52222222222222225</v>
      </c>
      <c r="H129" s="51"/>
      <c r="I129" s="117"/>
    </row>
    <row r="130" spans="1:9" ht="14.25" x14ac:dyDescent="0.2">
      <c r="A130" s="40">
        <v>3</v>
      </c>
      <c r="B130" s="50" t="s">
        <v>67</v>
      </c>
      <c r="C130" s="43">
        <v>2003</v>
      </c>
      <c r="D130" s="44">
        <v>4</v>
      </c>
      <c r="E130" s="46">
        <v>1.4104166666666667</v>
      </c>
      <c r="F130" s="51">
        <f>E129</f>
        <v>0.9555555555555556</v>
      </c>
      <c r="G130" s="51">
        <f>E130-F130</f>
        <v>0.45486111111111105</v>
      </c>
      <c r="H130" s="51">
        <f>E130+H128</f>
        <v>1.4520833333333334</v>
      </c>
      <c r="I130" s="118"/>
    </row>
    <row r="131" spans="1:9" ht="13.5" customHeight="1" x14ac:dyDescent="0.2">
      <c r="A131" s="40"/>
      <c r="B131" s="53"/>
      <c r="C131" s="96"/>
      <c r="D131" s="40"/>
      <c r="E131" s="51"/>
      <c r="F131" s="51"/>
      <c r="G131" s="51"/>
      <c r="H131" s="51"/>
      <c r="I131" s="105"/>
    </row>
    <row r="132" spans="1:9" x14ac:dyDescent="0.25">
      <c r="A132" s="40"/>
      <c r="B132" s="48" t="s">
        <v>183</v>
      </c>
      <c r="C132" s="55"/>
      <c r="D132" s="59"/>
      <c r="E132" s="51"/>
      <c r="F132" s="51"/>
      <c r="G132" s="51"/>
      <c r="H132" s="51"/>
      <c r="I132" s="105"/>
    </row>
    <row r="133" spans="1:9" ht="14.25" x14ac:dyDescent="0.2">
      <c r="A133" s="40">
        <v>1</v>
      </c>
      <c r="B133" s="42" t="s">
        <v>217</v>
      </c>
      <c r="C133" s="60">
        <v>2002</v>
      </c>
      <c r="D133" s="40">
        <v>35</v>
      </c>
      <c r="E133" s="51">
        <v>0.55208333333333337</v>
      </c>
      <c r="F133" s="51">
        <v>8.3333333333333329E-2</v>
      </c>
      <c r="G133" s="51">
        <f>E133-F133</f>
        <v>0.46875000000000006</v>
      </c>
      <c r="H133" s="51"/>
      <c r="I133" s="116">
        <v>5</v>
      </c>
    </row>
    <row r="134" spans="1:9" ht="14.25" x14ac:dyDescent="0.2">
      <c r="A134" s="40">
        <v>2</v>
      </c>
      <c r="B134" s="42" t="s">
        <v>218</v>
      </c>
      <c r="C134" s="60">
        <v>2002</v>
      </c>
      <c r="D134" s="40">
        <v>35</v>
      </c>
      <c r="E134" s="51">
        <v>1.0472222222222223</v>
      </c>
      <c r="F134" s="51">
        <f>E133</f>
        <v>0.55208333333333337</v>
      </c>
      <c r="G134" s="51">
        <f>E134-F134</f>
        <v>0.49513888888888891</v>
      </c>
      <c r="H134" s="51"/>
      <c r="I134" s="117"/>
    </row>
    <row r="135" spans="1:9" ht="14.25" x14ac:dyDescent="0.2">
      <c r="A135" s="40">
        <v>3</v>
      </c>
      <c r="B135" s="42" t="s">
        <v>219</v>
      </c>
      <c r="C135" s="60">
        <v>2005</v>
      </c>
      <c r="D135" s="40">
        <v>35</v>
      </c>
      <c r="E135" s="51">
        <v>1.5576388888888888</v>
      </c>
      <c r="F135" s="51">
        <f>E134</f>
        <v>1.0472222222222223</v>
      </c>
      <c r="G135" s="51">
        <f>E135-F135</f>
        <v>0.51041666666666652</v>
      </c>
      <c r="H135" s="51">
        <f>E135-F133</f>
        <v>1.4743055555555555</v>
      </c>
      <c r="I135" s="118"/>
    </row>
    <row r="136" spans="1:9" ht="13.5" customHeight="1" x14ac:dyDescent="0.2">
      <c r="A136" s="40"/>
      <c r="B136" s="53"/>
      <c r="C136" s="96"/>
      <c r="D136" s="40"/>
      <c r="E136" s="51"/>
      <c r="F136" s="51"/>
      <c r="G136" s="51"/>
      <c r="H136" s="51"/>
      <c r="I136" s="105"/>
    </row>
    <row r="137" spans="1:9" x14ac:dyDescent="0.25">
      <c r="A137" s="40"/>
      <c r="B137" s="56" t="s">
        <v>83</v>
      </c>
      <c r="C137" s="57"/>
      <c r="D137" s="40"/>
      <c r="E137" s="51"/>
      <c r="F137" s="51"/>
      <c r="G137" s="51"/>
      <c r="H137" s="51"/>
      <c r="I137" s="105"/>
    </row>
    <row r="138" spans="1:9" ht="18" customHeight="1" x14ac:dyDescent="0.2">
      <c r="A138" s="40">
        <v>1</v>
      </c>
      <c r="B138" s="77" t="s">
        <v>82</v>
      </c>
      <c r="C138" s="78">
        <v>2003</v>
      </c>
      <c r="D138" s="59">
        <v>36</v>
      </c>
      <c r="E138" s="51">
        <v>0.59166666666666667</v>
      </c>
      <c r="F138" s="51">
        <v>8.3333333333333329E-2</v>
      </c>
      <c r="G138" s="51">
        <f>E138-F138</f>
        <v>0.5083333333333333</v>
      </c>
      <c r="H138" s="51"/>
      <c r="I138" s="116">
        <v>6</v>
      </c>
    </row>
    <row r="139" spans="1:9" ht="14.25" x14ac:dyDescent="0.2">
      <c r="A139" s="40">
        <v>2</v>
      </c>
      <c r="B139" s="77" t="s">
        <v>84</v>
      </c>
      <c r="C139" s="78">
        <v>2003</v>
      </c>
      <c r="D139" s="59">
        <v>36</v>
      </c>
      <c r="E139" s="51">
        <v>1.1840277777777779</v>
      </c>
      <c r="F139" s="51">
        <f>E138</f>
        <v>0.59166666666666667</v>
      </c>
      <c r="G139" s="51">
        <f>E139-F139</f>
        <v>0.59236111111111123</v>
      </c>
      <c r="H139" s="51"/>
      <c r="I139" s="117"/>
    </row>
    <row r="140" spans="1:9" ht="14.25" x14ac:dyDescent="0.2">
      <c r="A140" s="40">
        <v>3</v>
      </c>
      <c r="B140" s="77" t="s">
        <v>85</v>
      </c>
      <c r="C140" s="78">
        <v>2003</v>
      </c>
      <c r="D140" s="59">
        <v>36</v>
      </c>
      <c r="E140" s="51">
        <v>1.6798611111111112</v>
      </c>
      <c r="F140" s="51">
        <f>E139</f>
        <v>1.1840277777777779</v>
      </c>
      <c r="G140" s="51">
        <f>E140-F140</f>
        <v>0.49583333333333335</v>
      </c>
      <c r="H140" s="51">
        <f>E140-F138</f>
        <v>1.596527777777778</v>
      </c>
      <c r="I140" s="118"/>
    </row>
    <row r="141" spans="1:9" ht="13.5" customHeight="1" x14ac:dyDescent="0.2">
      <c r="A141" s="40"/>
      <c r="B141" s="53"/>
      <c r="C141" s="96"/>
      <c r="D141" s="40"/>
      <c r="E141" s="51"/>
      <c r="F141" s="51"/>
      <c r="G141" s="51"/>
      <c r="H141" s="51"/>
      <c r="I141" s="105"/>
    </row>
    <row r="142" spans="1:9" x14ac:dyDescent="0.25">
      <c r="A142" s="40"/>
      <c r="B142" s="75" t="s">
        <v>69</v>
      </c>
      <c r="C142" s="55"/>
      <c r="D142" s="40"/>
      <c r="E142" s="51"/>
      <c r="F142" s="51"/>
      <c r="G142" s="51"/>
      <c r="H142" s="51"/>
      <c r="I142" s="105"/>
    </row>
    <row r="143" spans="1:9" ht="14.25" x14ac:dyDescent="0.2">
      <c r="A143" s="40">
        <v>1</v>
      </c>
      <c r="B143" s="42" t="s">
        <v>68</v>
      </c>
      <c r="C143" s="60">
        <v>2003</v>
      </c>
      <c r="D143" s="40">
        <v>13</v>
      </c>
      <c r="E143" s="51">
        <v>0.50972222222222219</v>
      </c>
      <c r="F143" s="51">
        <v>0</v>
      </c>
      <c r="G143" s="51">
        <f>E143-F143</f>
        <v>0.50972222222222219</v>
      </c>
      <c r="H143" s="51">
        <v>4.1666666666666664E-2</v>
      </c>
      <c r="I143" s="116">
        <v>7</v>
      </c>
    </row>
    <row r="144" spans="1:9" ht="14.25" x14ac:dyDescent="0.2">
      <c r="A144" s="40">
        <v>2</v>
      </c>
      <c r="B144" s="42" t="s">
        <v>70</v>
      </c>
      <c r="C144" s="60">
        <v>2003</v>
      </c>
      <c r="D144" s="40">
        <v>13</v>
      </c>
      <c r="E144" s="51">
        <v>1.0645833333333334</v>
      </c>
      <c r="F144" s="51">
        <f>E143</f>
        <v>0.50972222222222219</v>
      </c>
      <c r="G144" s="51">
        <f>E144-F144</f>
        <v>0.55486111111111125</v>
      </c>
      <c r="H144" s="51"/>
      <c r="I144" s="117"/>
    </row>
    <row r="145" spans="1:9" ht="14.25" x14ac:dyDescent="0.2">
      <c r="A145" s="40">
        <v>3</v>
      </c>
      <c r="B145" s="42" t="s">
        <v>71</v>
      </c>
      <c r="C145" s="60">
        <v>2003</v>
      </c>
      <c r="D145" s="40">
        <v>13</v>
      </c>
      <c r="E145" s="51">
        <v>1.6173611111111112</v>
      </c>
      <c r="F145" s="51">
        <f>E144</f>
        <v>1.0645833333333334</v>
      </c>
      <c r="G145" s="51">
        <f>E145-F145</f>
        <v>0.55277777777777781</v>
      </c>
      <c r="H145" s="51">
        <f>E145+H143</f>
        <v>1.659027777777778</v>
      </c>
      <c r="I145" s="118"/>
    </row>
    <row r="146" spans="1:9" ht="13.5" customHeight="1" x14ac:dyDescent="0.2">
      <c r="A146" s="40"/>
      <c r="B146" s="53"/>
      <c r="C146" s="96"/>
      <c r="D146" s="40"/>
      <c r="E146" s="51"/>
      <c r="F146" s="51"/>
      <c r="G146" s="51"/>
      <c r="H146" s="51"/>
      <c r="I146" s="105"/>
    </row>
    <row r="147" spans="1:9" x14ac:dyDescent="0.25">
      <c r="A147" s="40"/>
      <c r="B147" s="56" t="s">
        <v>5</v>
      </c>
      <c r="C147" s="57"/>
      <c r="D147" s="40"/>
      <c r="E147" s="51"/>
      <c r="F147" s="51"/>
      <c r="G147" s="51"/>
      <c r="H147" s="51"/>
      <c r="I147" s="105"/>
    </row>
    <row r="148" spans="1:9" ht="14.25" x14ac:dyDescent="0.2">
      <c r="A148" s="40">
        <v>1</v>
      </c>
      <c r="B148" s="89" t="s">
        <v>76</v>
      </c>
      <c r="C148" s="90">
        <v>2003</v>
      </c>
      <c r="D148" s="59">
        <v>46</v>
      </c>
      <c r="E148" s="51">
        <v>0.70486111111111116</v>
      </c>
      <c r="F148" s="51">
        <v>8.3333333333333329E-2</v>
      </c>
      <c r="G148" s="51">
        <f>E148-F148</f>
        <v>0.62152777777777779</v>
      </c>
      <c r="H148" s="51"/>
      <c r="I148" s="116">
        <v>8</v>
      </c>
    </row>
    <row r="149" spans="1:9" ht="14.25" x14ac:dyDescent="0.2">
      <c r="A149" s="40">
        <v>2</v>
      </c>
      <c r="B149" s="89" t="s">
        <v>77</v>
      </c>
      <c r="C149" s="90">
        <v>2002</v>
      </c>
      <c r="D149" s="59">
        <v>46</v>
      </c>
      <c r="E149" s="51">
        <v>1.2951388888888888</v>
      </c>
      <c r="F149" s="51">
        <f>E148</f>
        <v>0.70486111111111116</v>
      </c>
      <c r="G149" s="51">
        <f>E149-F149</f>
        <v>0.59027777777777768</v>
      </c>
      <c r="H149" s="51"/>
      <c r="I149" s="117"/>
    </row>
    <row r="150" spans="1:9" ht="14.25" x14ac:dyDescent="0.2">
      <c r="A150" s="40">
        <v>3</v>
      </c>
      <c r="B150" s="89" t="s">
        <v>78</v>
      </c>
      <c r="C150" s="90">
        <v>2003</v>
      </c>
      <c r="D150" s="59">
        <v>46</v>
      </c>
      <c r="E150" s="51">
        <v>1.9326388888888888</v>
      </c>
      <c r="F150" s="51">
        <f>E149</f>
        <v>1.2951388888888888</v>
      </c>
      <c r="G150" s="51">
        <f>E150-F150</f>
        <v>0.63749999999999996</v>
      </c>
      <c r="H150" s="51">
        <f>E150-F148</f>
        <v>1.8493055555555555</v>
      </c>
      <c r="I150" s="118"/>
    </row>
    <row r="151" spans="1:9" ht="13.5" customHeight="1" x14ac:dyDescent="0.2">
      <c r="A151" s="40"/>
      <c r="B151" s="53"/>
      <c r="C151" s="96"/>
      <c r="D151" s="40"/>
      <c r="E151" s="51"/>
      <c r="F151" s="51"/>
      <c r="G151" s="51"/>
      <c r="H151" s="51"/>
      <c r="I151" s="105"/>
    </row>
    <row r="152" spans="1:9" x14ac:dyDescent="0.25">
      <c r="A152" s="40"/>
      <c r="B152" s="48" t="s">
        <v>196</v>
      </c>
      <c r="C152" s="82"/>
      <c r="D152" s="59"/>
      <c r="E152" s="70"/>
      <c r="F152" s="70"/>
      <c r="G152" s="70"/>
      <c r="H152" s="70"/>
      <c r="I152" s="108"/>
    </row>
    <row r="153" spans="1:9" ht="14.25" x14ac:dyDescent="0.2">
      <c r="A153" s="40">
        <v>1</v>
      </c>
      <c r="B153" s="50" t="s">
        <v>220</v>
      </c>
      <c r="C153" s="43">
        <v>2003</v>
      </c>
      <c r="D153" s="44">
        <v>31</v>
      </c>
      <c r="E153" s="46">
        <v>0.62430555555555556</v>
      </c>
      <c r="F153" s="51">
        <v>8.3333333333333329E-2</v>
      </c>
      <c r="G153" s="51">
        <f>E153-F153</f>
        <v>0.54097222222222219</v>
      </c>
      <c r="H153" s="51"/>
      <c r="I153" s="116">
        <v>9</v>
      </c>
    </row>
    <row r="154" spans="1:9" ht="14.25" x14ac:dyDescent="0.2">
      <c r="A154" s="40">
        <v>2</v>
      </c>
      <c r="B154" s="50" t="s">
        <v>221</v>
      </c>
      <c r="C154" s="43">
        <v>2002</v>
      </c>
      <c r="D154" s="44">
        <v>31</v>
      </c>
      <c r="E154" s="46">
        <v>1.1923611111111112</v>
      </c>
      <c r="F154" s="51">
        <f>E153</f>
        <v>0.62430555555555556</v>
      </c>
      <c r="G154" s="51">
        <f>E154-F154</f>
        <v>0.56805555555555565</v>
      </c>
      <c r="H154" s="51"/>
      <c r="I154" s="117"/>
    </row>
    <row r="155" spans="1:9" ht="14.25" x14ac:dyDescent="0.2">
      <c r="A155" s="40">
        <v>3</v>
      </c>
      <c r="B155" s="50" t="s">
        <v>222</v>
      </c>
      <c r="C155" s="43">
        <v>2003</v>
      </c>
      <c r="D155" s="44">
        <v>31</v>
      </c>
      <c r="E155" s="46">
        <v>1.9770833333333335</v>
      </c>
      <c r="F155" s="51">
        <f>E154</f>
        <v>1.1923611111111112</v>
      </c>
      <c r="G155" s="51">
        <f>E155-F155</f>
        <v>0.78472222222222232</v>
      </c>
      <c r="H155" s="51">
        <f>E155-F153</f>
        <v>1.8937500000000003</v>
      </c>
      <c r="I155" s="118"/>
    </row>
    <row r="156" spans="1:9" ht="13.5" customHeight="1" x14ac:dyDescent="0.2">
      <c r="A156" s="40"/>
      <c r="B156" s="53"/>
      <c r="C156" s="96"/>
      <c r="D156" s="40"/>
      <c r="E156" s="51"/>
      <c r="F156" s="51"/>
      <c r="G156" s="51"/>
      <c r="H156" s="51"/>
      <c r="I156" s="105"/>
    </row>
    <row r="157" spans="1:9" x14ac:dyDescent="0.25">
      <c r="A157" s="40"/>
      <c r="B157" s="48" t="s">
        <v>73</v>
      </c>
      <c r="C157" s="82"/>
      <c r="D157" s="40"/>
      <c r="E157" s="70"/>
      <c r="F157" s="70"/>
      <c r="G157" s="70"/>
      <c r="H157" s="70"/>
      <c r="I157" s="108"/>
    </row>
    <row r="158" spans="1:9" ht="14.25" x14ac:dyDescent="0.2">
      <c r="A158" s="40">
        <v>1</v>
      </c>
      <c r="B158" s="91" t="s">
        <v>72</v>
      </c>
      <c r="C158" s="60">
        <v>2003</v>
      </c>
      <c r="D158" s="44">
        <v>5</v>
      </c>
      <c r="E158" s="46">
        <v>0.88194444444444453</v>
      </c>
      <c r="F158" s="51">
        <v>8.3333333333333329E-2</v>
      </c>
      <c r="G158" s="51">
        <f>E158-F158</f>
        <v>0.79861111111111116</v>
      </c>
      <c r="H158" s="51"/>
      <c r="I158" s="116"/>
    </row>
    <row r="159" spans="1:9" ht="14.25" x14ac:dyDescent="0.2">
      <c r="A159" s="40">
        <v>2</v>
      </c>
      <c r="B159" s="91" t="s">
        <v>74</v>
      </c>
      <c r="C159" s="60">
        <v>2003</v>
      </c>
      <c r="D159" s="44">
        <v>5</v>
      </c>
      <c r="E159" s="46" t="s">
        <v>255</v>
      </c>
      <c r="F159" s="51">
        <f>E158</f>
        <v>0.88194444444444453</v>
      </c>
      <c r="G159" s="51"/>
      <c r="H159" s="51"/>
      <c r="I159" s="117"/>
    </row>
    <row r="160" spans="1:9" ht="14.25" x14ac:dyDescent="0.2">
      <c r="A160" s="40">
        <v>3</v>
      </c>
      <c r="B160" s="91" t="s">
        <v>75</v>
      </c>
      <c r="C160" s="60">
        <v>2003</v>
      </c>
      <c r="D160" s="44">
        <v>5</v>
      </c>
      <c r="E160" s="46" t="s">
        <v>255</v>
      </c>
      <c r="F160" s="51"/>
      <c r="G160" s="51"/>
      <c r="H160" s="51" t="str">
        <f>E160</f>
        <v>снят</v>
      </c>
      <c r="I160" s="118"/>
    </row>
    <row r="161" spans="1:9" ht="13.5" customHeight="1" x14ac:dyDescent="0.2">
      <c r="A161" s="40"/>
      <c r="B161" s="53"/>
      <c r="C161" s="96"/>
      <c r="D161" s="40"/>
      <c r="E161" s="51"/>
      <c r="F161" s="51"/>
      <c r="G161" s="51"/>
      <c r="H161" s="51"/>
      <c r="I161" s="105"/>
    </row>
    <row r="162" spans="1:9" ht="15" x14ac:dyDescent="0.25">
      <c r="A162" s="113" t="s">
        <v>171</v>
      </c>
      <c r="B162" s="114"/>
      <c r="C162" s="114"/>
      <c r="D162" s="114"/>
      <c r="E162" s="114"/>
      <c r="F162" s="114"/>
      <c r="G162" s="114"/>
      <c r="H162" s="114"/>
      <c r="I162" s="115"/>
    </row>
    <row r="163" spans="1:9" x14ac:dyDescent="0.25">
      <c r="A163" s="63"/>
      <c r="B163" s="48" t="s">
        <v>88</v>
      </c>
      <c r="C163" s="55"/>
      <c r="D163" s="40"/>
      <c r="E163" s="51"/>
      <c r="F163" s="51"/>
      <c r="G163" s="51"/>
      <c r="H163" s="51"/>
      <c r="I163" s="105"/>
    </row>
    <row r="164" spans="1:9" ht="15" x14ac:dyDescent="0.25">
      <c r="A164" s="63">
        <v>1</v>
      </c>
      <c r="B164" s="50" t="s">
        <v>91</v>
      </c>
      <c r="C164" s="49">
        <v>1984</v>
      </c>
      <c r="D164" s="40">
        <v>13</v>
      </c>
      <c r="E164" s="51">
        <v>4.3819444444444446</v>
      </c>
      <c r="F164" s="51">
        <v>3.75</v>
      </c>
      <c r="G164" s="51">
        <f>E164-F164</f>
        <v>0.63194444444444464</v>
      </c>
      <c r="H164" s="51"/>
      <c r="I164" s="116">
        <v>1</v>
      </c>
    </row>
    <row r="165" spans="1:9" ht="15" x14ac:dyDescent="0.25">
      <c r="A165" s="63">
        <v>2</v>
      </c>
      <c r="B165" s="50" t="s">
        <v>90</v>
      </c>
      <c r="C165" s="49">
        <v>1988</v>
      </c>
      <c r="D165" s="40">
        <v>13</v>
      </c>
      <c r="E165" s="51">
        <v>4.990277777777778</v>
      </c>
      <c r="F165" s="51">
        <f>E164</f>
        <v>4.3819444444444446</v>
      </c>
      <c r="G165" s="51">
        <f>E165-F165</f>
        <v>0.60833333333333339</v>
      </c>
      <c r="H165" s="51"/>
      <c r="I165" s="117"/>
    </row>
    <row r="166" spans="1:9" ht="15" x14ac:dyDescent="0.25">
      <c r="A166" s="63">
        <v>3</v>
      </c>
      <c r="B166" s="50" t="s">
        <v>223</v>
      </c>
      <c r="C166" s="49">
        <v>1973</v>
      </c>
      <c r="D166" s="40">
        <v>13</v>
      </c>
      <c r="E166" s="51">
        <v>5.6298611111111114</v>
      </c>
      <c r="F166" s="51">
        <f>E165</f>
        <v>4.990277777777778</v>
      </c>
      <c r="G166" s="51">
        <f>E166-F166</f>
        <v>0.63958333333333339</v>
      </c>
      <c r="H166" s="51"/>
      <c r="I166" s="117"/>
    </row>
    <row r="167" spans="1:9" ht="15" x14ac:dyDescent="0.25">
      <c r="A167" s="63">
        <v>4</v>
      </c>
      <c r="B167" s="50" t="s">
        <v>86</v>
      </c>
      <c r="C167" s="49">
        <v>1986</v>
      </c>
      <c r="D167" s="40">
        <v>13</v>
      </c>
      <c r="E167" s="51">
        <v>6.2034722222222216</v>
      </c>
      <c r="F167" s="51">
        <f>E166</f>
        <v>5.6298611111111114</v>
      </c>
      <c r="G167" s="51">
        <f>E167-F167</f>
        <v>0.57361111111111018</v>
      </c>
      <c r="H167" s="51">
        <f>E167-F164</f>
        <v>2.4534722222222216</v>
      </c>
      <c r="I167" s="118"/>
    </row>
    <row r="168" spans="1:9" ht="13.5" customHeight="1" x14ac:dyDescent="0.2">
      <c r="A168" s="40"/>
      <c r="B168" s="53"/>
      <c r="C168" s="96"/>
      <c r="D168" s="40"/>
      <c r="E168" s="51"/>
      <c r="F168" s="51"/>
      <c r="G168" s="51"/>
      <c r="H168" s="51"/>
      <c r="I168" s="105"/>
    </row>
    <row r="169" spans="1:9" x14ac:dyDescent="0.25">
      <c r="A169" s="63"/>
      <c r="B169" s="48" t="s">
        <v>73</v>
      </c>
      <c r="C169" s="55"/>
      <c r="D169" s="40"/>
      <c r="E169" s="51"/>
      <c r="F169" s="51"/>
      <c r="G169" s="51"/>
      <c r="H169" s="51"/>
      <c r="I169" s="105"/>
    </row>
    <row r="170" spans="1:9" ht="15" x14ac:dyDescent="0.25">
      <c r="A170" s="63">
        <v>1</v>
      </c>
      <c r="B170" s="91" t="s">
        <v>92</v>
      </c>
      <c r="C170" s="60">
        <v>1988</v>
      </c>
      <c r="D170" s="40">
        <v>5</v>
      </c>
      <c r="E170" s="51">
        <v>4.415972222222222</v>
      </c>
      <c r="F170" s="51">
        <v>3.75</v>
      </c>
      <c r="G170" s="51">
        <f>E170-F170</f>
        <v>0.66597222222222197</v>
      </c>
      <c r="H170" s="51"/>
      <c r="I170" s="116">
        <v>2</v>
      </c>
    </row>
    <row r="171" spans="1:9" ht="15" x14ac:dyDescent="0.25">
      <c r="A171" s="63">
        <v>2</v>
      </c>
      <c r="B171" s="91" t="s">
        <v>229</v>
      </c>
      <c r="C171" s="60">
        <v>1997</v>
      </c>
      <c r="D171" s="40">
        <v>5</v>
      </c>
      <c r="E171" s="51">
        <v>5.0604166666666668</v>
      </c>
      <c r="F171" s="51">
        <f>E170</f>
        <v>4.415972222222222</v>
      </c>
      <c r="G171" s="51">
        <f>E171-F171</f>
        <v>0.64444444444444482</v>
      </c>
      <c r="H171" s="51"/>
      <c r="I171" s="117"/>
    </row>
    <row r="172" spans="1:9" ht="15" x14ac:dyDescent="0.25">
      <c r="A172" s="63">
        <v>3</v>
      </c>
      <c r="B172" s="91" t="s">
        <v>95</v>
      </c>
      <c r="C172" s="60">
        <v>1984</v>
      </c>
      <c r="D172" s="40">
        <v>5</v>
      </c>
      <c r="E172" s="51">
        <v>5.697916666666667</v>
      </c>
      <c r="F172" s="51">
        <f>E171</f>
        <v>5.0604166666666668</v>
      </c>
      <c r="G172" s="51">
        <f>E172-F172</f>
        <v>0.63750000000000018</v>
      </c>
      <c r="H172" s="51"/>
      <c r="I172" s="117"/>
    </row>
    <row r="173" spans="1:9" ht="15" x14ac:dyDescent="0.25">
      <c r="A173" s="63">
        <v>4</v>
      </c>
      <c r="B173" s="91" t="s">
        <v>96</v>
      </c>
      <c r="C173" s="60">
        <v>1987</v>
      </c>
      <c r="D173" s="40">
        <v>5</v>
      </c>
      <c r="E173" s="51">
        <v>6.333333333333333</v>
      </c>
      <c r="F173" s="51">
        <f>E172</f>
        <v>5.697916666666667</v>
      </c>
      <c r="G173" s="51">
        <f>E173-F173</f>
        <v>0.63541666666666607</v>
      </c>
      <c r="H173" s="51">
        <f>E173-F170</f>
        <v>2.583333333333333</v>
      </c>
      <c r="I173" s="118"/>
    </row>
    <row r="174" spans="1:9" ht="13.5" customHeight="1" x14ac:dyDescent="0.2">
      <c r="A174" s="40"/>
      <c r="B174" s="53"/>
      <c r="C174" s="96"/>
      <c r="D174" s="40"/>
      <c r="E174" s="51"/>
      <c r="F174" s="51"/>
      <c r="G174" s="51"/>
      <c r="H174" s="51"/>
      <c r="I174" s="105"/>
    </row>
    <row r="175" spans="1:9" x14ac:dyDescent="0.25">
      <c r="A175" s="41"/>
      <c r="B175" s="75" t="s">
        <v>99</v>
      </c>
      <c r="C175" s="49"/>
      <c r="D175" s="44"/>
      <c r="E175" s="46"/>
      <c r="F175" s="46"/>
      <c r="G175" s="46"/>
      <c r="H175" s="46"/>
      <c r="I175" s="107"/>
    </row>
    <row r="176" spans="1:9" ht="15" x14ac:dyDescent="0.25">
      <c r="A176" s="63">
        <v>1</v>
      </c>
      <c r="B176" s="50" t="s">
        <v>97</v>
      </c>
      <c r="C176" s="43">
        <v>1997</v>
      </c>
      <c r="D176" s="44">
        <v>8</v>
      </c>
      <c r="E176" s="46">
        <v>4.3743055555555559</v>
      </c>
      <c r="F176" s="51">
        <v>3.75</v>
      </c>
      <c r="G176" s="51">
        <f>E176-F176</f>
        <v>0.62430555555555589</v>
      </c>
      <c r="H176" s="51"/>
      <c r="I176" s="116">
        <v>3</v>
      </c>
    </row>
    <row r="177" spans="1:9" ht="15" x14ac:dyDescent="0.25">
      <c r="A177" s="63">
        <v>2</v>
      </c>
      <c r="B177" s="50" t="s">
        <v>100</v>
      </c>
      <c r="C177" s="43">
        <v>1996</v>
      </c>
      <c r="D177" s="44">
        <v>8</v>
      </c>
      <c r="E177" s="46">
        <v>5.0638888888888891</v>
      </c>
      <c r="F177" s="51">
        <f>E176</f>
        <v>4.3743055555555559</v>
      </c>
      <c r="G177" s="51">
        <f>E177-F177</f>
        <v>0.68958333333333321</v>
      </c>
      <c r="H177" s="51"/>
      <c r="I177" s="117"/>
    </row>
    <row r="178" spans="1:9" ht="15" x14ac:dyDescent="0.25">
      <c r="A178" s="63">
        <v>3</v>
      </c>
      <c r="B178" s="50" t="s">
        <v>101</v>
      </c>
      <c r="C178" s="43">
        <v>1984</v>
      </c>
      <c r="D178" s="44">
        <v>8</v>
      </c>
      <c r="E178" s="46">
        <v>5.7374999999999998</v>
      </c>
      <c r="F178" s="51">
        <f>E177</f>
        <v>5.0638888888888891</v>
      </c>
      <c r="G178" s="51">
        <f>E178-F178</f>
        <v>0.67361111111111072</v>
      </c>
      <c r="H178" s="51"/>
      <c r="I178" s="117"/>
    </row>
    <row r="179" spans="1:9" ht="15" x14ac:dyDescent="0.25">
      <c r="A179" s="63">
        <v>4</v>
      </c>
      <c r="B179" s="50" t="s">
        <v>102</v>
      </c>
      <c r="C179" s="43">
        <v>1997</v>
      </c>
      <c r="D179" s="44">
        <v>8</v>
      </c>
      <c r="E179" s="46">
        <v>6.3694444444444445</v>
      </c>
      <c r="F179" s="51">
        <f>E178</f>
        <v>5.7374999999999998</v>
      </c>
      <c r="G179" s="51">
        <f>E179-F179</f>
        <v>0.63194444444444464</v>
      </c>
      <c r="H179" s="51">
        <f>E179-F176</f>
        <v>2.6194444444444445</v>
      </c>
      <c r="I179" s="118"/>
    </row>
    <row r="180" spans="1:9" ht="13.5" customHeight="1" x14ac:dyDescent="0.2">
      <c r="A180" s="40"/>
      <c r="B180" s="53"/>
      <c r="C180" s="96"/>
      <c r="D180" s="40"/>
      <c r="E180" s="51"/>
      <c r="F180" s="51"/>
      <c r="G180" s="51"/>
      <c r="H180" s="51"/>
      <c r="I180" s="105"/>
    </row>
    <row r="181" spans="1:9" x14ac:dyDescent="0.25">
      <c r="A181" s="63"/>
      <c r="B181" s="48" t="s">
        <v>224</v>
      </c>
      <c r="C181" s="55"/>
      <c r="D181" s="63"/>
      <c r="E181" s="100"/>
      <c r="F181" s="51"/>
      <c r="G181" s="51"/>
      <c r="H181" s="51"/>
      <c r="I181" s="105"/>
    </row>
    <row r="182" spans="1:9" ht="15" x14ac:dyDescent="0.25">
      <c r="A182" s="63">
        <v>1</v>
      </c>
      <c r="B182" s="50" t="s">
        <v>225</v>
      </c>
      <c r="C182" s="49"/>
      <c r="D182" s="63">
        <v>2</v>
      </c>
      <c r="E182" s="100">
        <v>4.3673611111111112</v>
      </c>
      <c r="F182" s="51">
        <v>3.75</v>
      </c>
      <c r="G182" s="51">
        <f>E182-F182</f>
        <v>0.61736111111111125</v>
      </c>
      <c r="H182" s="51"/>
      <c r="I182" s="116">
        <v>4</v>
      </c>
    </row>
    <row r="183" spans="1:9" ht="15" x14ac:dyDescent="0.25">
      <c r="A183" s="63">
        <v>2</v>
      </c>
      <c r="B183" s="50" t="s">
        <v>226</v>
      </c>
      <c r="C183" s="49"/>
      <c r="D183" s="63">
        <v>2</v>
      </c>
      <c r="E183" s="100">
        <v>5.1222222222222227</v>
      </c>
      <c r="F183" s="51">
        <f>E182</f>
        <v>4.3673611111111112</v>
      </c>
      <c r="G183" s="51">
        <f>E183-F183</f>
        <v>0.75486111111111143</v>
      </c>
      <c r="H183" s="51"/>
      <c r="I183" s="117"/>
    </row>
    <row r="184" spans="1:9" ht="15" x14ac:dyDescent="0.25">
      <c r="A184" s="63">
        <v>3</v>
      </c>
      <c r="B184" s="50" t="s">
        <v>227</v>
      </c>
      <c r="C184" s="49"/>
      <c r="D184" s="63">
        <v>2</v>
      </c>
      <c r="E184" s="100">
        <v>5.8368055555555562</v>
      </c>
      <c r="F184" s="51">
        <f>E183</f>
        <v>5.1222222222222227</v>
      </c>
      <c r="G184" s="51">
        <f>E184-F184</f>
        <v>0.71458333333333357</v>
      </c>
      <c r="H184" s="51"/>
      <c r="I184" s="117"/>
    </row>
    <row r="185" spans="1:9" ht="15" x14ac:dyDescent="0.25">
      <c r="A185" s="63">
        <v>4</v>
      </c>
      <c r="B185" s="50" t="s">
        <v>228</v>
      </c>
      <c r="C185" s="49"/>
      <c r="D185" s="63">
        <v>2</v>
      </c>
      <c r="E185" s="100">
        <v>6.4743055555555555</v>
      </c>
      <c r="F185" s="51">
        <f>E184</f>
        <v>5.8368055555555562</v>
      </c>
      <c r="G185" s="51">
        <f>E185-F185</f>
        <v>0.63749999999999929</v>
      </c>
      <c r="H185" s="51">
        <f>E185-F182</f>
        <v>2.7243055555555555</v>
      </c>
      <c r="I185" s="118"/>
    </row>
    <row r="186" spans="1:9" ht="13.5" customHeight="1" x14ac:dyDescent="0.2">
      <c r="A186" s="40"/>
      <c r="B186" s="53"/>
      <c r="C186" s="96"/>
      <c r="D186" s="40"/>
      <c r="E186" s="51"/>
      <c r="F186" s="51"/>
      <c r="G186" s="51"/>
      <c r="H186" s="51"/>
      <c r="I186" s="105"/>
    </row>
    <row r="187" spans="1:9" x14ac:dyDescent="0.25">
      <c r="A187" s="41"/>
      <c r="B187" s="50" t="s">
        <v>191</v>
      </c>
      <c r="C187" s="49"/>
      <c r="D187" s="44"/>
      <c r="E187" s="46"/>
      <c r="F187" s="46"/>
      <c r="G187" s="46"/>
      <c r="H187" s="46"/>
      <c r="I187" s="107"/>
    </row>
    <row r="188" spans="1:9" ht="15" x14ac:dyDescent="0.25">
      <c r="A188" s="63">
        <v>1</v>
      </c>
      <c r="B188" s="50" t="s">
        <v>247</v>
      </c>
      <c r="C188" s="49">
        <v>1995</v>
      </c>
      <c r="D188" s="44">
        <v>10</v>
      </c>
      <c r="E188" s="46">
        <v>4.5277777777777777</v>
      </c>
      <c r="F188" s="51">
        <v>3.75</v>
      </c>
      <c r="G188" s="51">
        <f>E188-F188</f>
        <v>0.77777777777777768</v>
      </c>
      <c r="H188" s="51"/>
      <c r="I188" s="116">
        <v>5</v>
      </c>
    </row>
    <row r="189" spans="1:9" ht="15" x14ac:dyDescent="0.25">
      <c r="A189" s="63">
        <v>2</v>
      </c>
      <c r="B189" s="50" t="s">
        <v>248</v>
      </c>
      <c r="C189" s="49">
        <v>1995</v>
      </c>
      <c r="D189" s="44">
        <v>10</v>
      </c>
      <c r="E189" s="46">
        <v>5.2743055555555554</v>
      </c>
      <c r="F189" s="51">
        <f>E188</f>
        <v>4.5277777777777777</v>
      </c>
      <c r="G189" s="51">
        <f>E189-F189</f>
        <v>0.74652777777777768</v>
      </c>
      <c r="H189" s="51"/>
      <c r="I189" s="117"/>
    </row>
    <row r="190" spans="1:9" ht="15" x14ac:dyDescent="0.25">
      <c r="A190" s="63">
        <v>3</v>
      </c>
      <c r="B190" s="50" t="s">
        <v>249</v>
      </c>
      <c r="C190" s="49">
        <v>1994</v>
      </c>
      <c r="D190" s="44">
        <v>10</v>
      </c>
      <c r="E190" s="46">
        <v>5.938194444444445</v>
      </c>
      <c r="F190" s="51">
        <f>E189</f>
        <v>5.2743055555555554</v>
      </c>
      <c r="G190" s="51">
        <f>E190-F190</f>
        <v>0.66388888888888964</v>
      </c>
      <c r="H190" s="51"/>
      <c r="I190" s="117"/>
    </row>
    <row r="191" spans="1:9" ht="15" x14ac:dyDescent="0.25">
      <c r="A191" s="63">
        <v>4</v>
      </c>
      <c r="B191" s="50" t="s">
        <v>250</v>
      </c>
      <c r="C191" s="49">
        <v>1995</v>
      </c>
      <c r="D191" s="44">
        <v>10</v>
      </c>
      <c r="E191" s="46">
        <v>6.6006944444444438</v>
      </c>
      <c r="F191" s="51">
        <f>E190</f>
        <v>5.938194444444445</v>
      </c>
      <c r="G191" s="51">
        <f>E191-F191</f>
        <v>0.66249999999999876</v>
      </c>
      <c r="H191" s="51">
        <f>E191-F188</f>
        <v>2.8506944444444438</v>
      </c>
      <c r="I191" s="118"/>
    </row>
    <row r="192" spans="1:9" ht="13.5" customHeight="1" x14ac:dyDescent="0.2">
      <c r="A192" s="40"/>
      <c r="B192" s="53"/>
      <c r="C192" s="96"/>
      <c r="D192" s="40"/>
      <c r="E192" s="51"/>
      <c r="F192" s="51"/>
      <c r="G192" s="51"/>
      <c r="H192" s="51"/>
      <c r="I192" s="105"/>
    </row>
    <row r="193" spans="1:9" ht="23.25" customHeight="1" x14ac:dyDescent="0.25">
      <c r="A193" s="113" t="s">
        <v>170</v>
      </c>
      <c r="B193" s="114"/>
      <c r="C193" s="114"/>
      <c r="D193" s="114"/>
      <c r="E193" s="114"/>
      <c r="F193" s="114"/>
      <c r="G193" s="114"/>
      <c r="H193" s="114"/>
      <c r="I193" s="115"/>
    </row>
    <row r="194" spans="1:9" x14ac:dyDescent="0.25">
      <c r="A194" s="41"/>
      <c r="B194" s="74" t="s">
        <v>231</v>
      </c>
      <c r="C194" s="49"/>
      <c r="D194" s="44"/>
      <c r="E194" s="46"/>
      <c r="F194" s="46"/>
      <c r="G194" s="46"/>
      <c r="H194" s="46"/>
      <c r="I194" s="107"/>
    </row>
    <row r="195" spans="1:9" ht="15" x14ac:dyDescent="0.25">
      <c r="A195" s="63">
        <v>1</v>
      </c>
      <c r="B195" s="50" t="s">
        <v>113</v>
      </c>
      <c r="C195" s="49"/>
      <c r="D195" s="44">
        <v>4</v>
      </c>
      <c r="E195" s="46">
        <v>4.3555555555555552</v>
      </c>
      <c r="F195" s="51">
        <v>3.75</v>
      </c>
      <c r="G195" s="51">
        <f>E195-F195</f>
        <v>0.60555555555555518</v>
      </c>
      <c r="H195" s="51"/>
      <c r="I195" s="116">
        <v>1</v>
      </c>
    </row>
    <row r="196" spans="1:9" ht="15" x14ac:dyDescent="0.25">
      <c r="A196" s="63">
        <v>2</v>
      </c>
      <c r="B196" s="50" t="s">
        <v>115</v>
      </c>
      <c r="C196" s="49"/>
      <c r="D196" s="44">
        <v>4</v>
      </c>
      <c r="E196" s="46">
        <v>4.9944444444444445</v>
      </c>
      <c r="F196" s="51">
        <f>E195</f>
        <v>4.3555555555555552</v>
      </c>
      <c r="G196" s="51">
        <f>E196-F196</f>
        <v>0.63888888888888928</v>
      </c>
      <c r="H196" s="51"/>
      <c r="I196" s="117"/>
    </row>
    <row r="197" spans="1:9" ht="15" x14ac:dyDescent="0.25">
      <c r="A197" s="63">
        <v>3</v>
      </c>
      <c r="B197" s="50" t="s">
        <v>116</v>
      </c>
      <c r="C197" s="49"/>
      <c r="D197" s="44">
        <v>4</v>
      </c>
      <c r="E197" s="46">
        <v>5.6736111111111107</v>
      </c>
      <c r="F197" s="51">
        <f>E196</f>
        <v>4.9944444444444445</v>
      </c>
      <c r="G197" s="51">
        <f>E197-F197</f>
        <v>0.67916666666666625</v>
      </c>
      <c r="H197" s="51"/>
      <c r="I197" s="117"/>
    </row>
    <row r="198" spans="1:9" ht="15" x14ac:dyDescent="0.25">
      <c r="A198" s="63">
        <v>4</v>
      </c>
      <c r="B198" s="50" t="s">
        <v>117</v>
      </c>
      <c r="C198" s="49"/>
      <c r="D198" s="44">
        <v>4</v>
      </c>
      <c r="E198" s="46">
        <v>6.3590277777777784</v>
      </c>
      <c r="F198" s="51">
        <f>E197</f>
        <v>5.6736111111111107</v>
      </c>
      <c r="G198" s="51">
        <f>E198-F198</f>
        <v>0.68541666666666767</v>
      </c>
      <c r="H198" s="51">
        <f>E198-F195</f>
        <v>2.6090277777777784</v>
      </c>
      <c r="I198" s="118"/>
    </row>
    <row r="199" spans="1:9" ht="13.5" customHeight="1" x14ac:dyDescent="0.2">
      <c r="A199" s="40"/>
      <c r="B199" s="53"/>
      <c r="C199" s="96"/>
      <c r="D199" s="40"/>
      <c r="E199" s="51"/>
      <c r="F199" s="51"/>
      <c r="G199" s="51"/>
      <c r="H199" s="51"/>
      <c r="I199" s="105"/>
    </row>
    <row r="200" spans="1:9" x14ac:dyDescent="0.25">
      <c r="A200" s="41"/>
      <c r="B200" s="74" t="s">
        <v>104</v>
      </c>
      <c r="C200" s="49"/>
      <c r="D200" s="44"/>
      <c r="E200" s="46"/>
      <c r="F200" s="46"/>
      <c r="G200" s="46"/>
      <c r="H200" s="46"/>
      <c r="I200" s="107"/>
    </row>
    <row r="201" spans="1:9" ht="15" x14ac:dyDescent="0.25">
      <c r="A201" s="63">
        <v>1</v>
      </c>
      <c r="B201" s="50" t="s">
        <v>103</v>
      </c>
      <c r="C201" s="49">
        <v>1963</v>
      </c>
      <c r="D201" s="44">
        <v>11</v>
      </c>
      <c r="E201" s="46">
        <v>4.4090277777777773</v>
      </c>
      <c r="F201" s="51">
        <v>3.75</v>
      </c>
      <c r="G201" s="51">
        <f>E201-F201</f>
        <v>0.65902777777777732</v>
      </c>
      <c r="H201" s="51"/>
      <c r="I201" s="116">
        <v>2</v>
      </c>
    </row>
    <row r="202" spans="1:9" ht="15" x14ac:dyDescent="0.25">
      <c r="A202" s="63">
        <v>2</v>
      </c>
      <c r="B202" s="50" t="s">
        <v>106</v>
      </c>
      <c r="C202" s="49"/>
      <c r="D202" s="44">
        <v>11</v>
      </c>
      <c r="E202" s="46">
        <v>5.0625</v>
      </c>
      <c r="F202" s="51">
        <f>E201</f>
        <v>4.4090277777777773</v>
      </c>
      <c r="G202" s="51">
        <f>E202-F202</f>
        <v>0.65347222222222268</v>
      </c>
      <c r="H202" s="51"/>
      <c r="I202" s="117"/>
    </row>
    <row r="203" spans="1:9" ht="15" x14ac:dyDescent="0.25">
      <c r="A203" s="63">
        <v>3</v>
      </c>
      <c r="B203" s="50" t="s">
        <v>105</v>
      </c>
      <c r="C203" s="49">
        <v>1968</v>
      </c>
      <c r="D203" s="44">
        <v>11</v>
      </c>
      <c r="E203" s="46">
        <v>5.7465277777777777</v>
      </c>
      <c r="F203" s="51">
        <f>E202</f>
        <v>5.0625</v>
      </c>
      <c r="G203" s="51">
        <f>E203-F203</f>
        <v>0.68402777777777768</v>
      </c>
      <c r="H203" s="51"/>
      <c r="I203" s="117"/>
    </row>
    <row r="204" spans="1:9" ht="15" x14ac:dyDescent="0.25">
      <c r="A204" s="63">
        <v>4</v>
      </c>
      <c r="B204" s="50" t="s">
        <v>230</v>
      </c>
      <c r="C204" s="49">
        <v>1965</v>
      </c>
      <c r="D204" s="44">
        <v>11</v>
      </c>
      <c r="E204" s="46">
        <v>6.3875000000000002</v>
      </c>
      <c r="F204" s="51">
        <f>E203</f>
        <v>5.7465277777777777</v>
      </c>
      <c r="G204" s="51">
        <f>E204-F204</f>
        <v>0.6409722222222225</v>
      </c>
      <c r="H204" s="51">
        <f>E204-F201</f>
        <v>2.6375000000000002</v>
      </c>
      <c r="I204" s="118"/>
    </row>
    <row r="205" spans="1:9" ht="13.5" customHeight="1" x14ac:dyDescent="0.2">
      <c r="A205" s="40"/>
      <c r="B205" s="53"/>
      <c r="C205" s="96"/>
      <c r="D205" s="40"/>
      <c r="E205" s="51"/>
      <c r="F205" s="51"/>
      <c r="G205" s="51"/>
      <c r="H205" s="51"/>
      <c r="I205" s="105"/>
    </row>
    <row r="206" spans="1:9" x14ac:dyDescent="0.25">
      <c r="A206" s="41"/>
      <c r="B206" s="48" t="s">
        <v>129</v>
      </c>
      <c r="C206" s="49"/>
      <c r="D206" s="44"/>
      <c r="E206" s="46"/>
      <c r="F206" s="46"/>
      <c r="G206" s="46"/>
      <c r="H206" s="46"/>
      <c r="I206" s="107"/>
    </row>
    <row r="207" spans="1:9" ht="15" x14ac:dyDescent="0.25">
      <c r="A207" s="63">
        <v>1</v>
      </c>
      <c r="B207" s="91" t="s">
        <v>128</v>
      </c>
      <c r="C207" s="49">
        <v>1980</v>
      </c>
      <c r="D207" s="44">
        <v>45</v>
      </c>
      <c r="E207" s="46">
        <v>4.4027777777777777</v>
      </c>
      <c r="F207" s="51">
        <v>3.75</v>
      </c>
      <c r="G207" s="51">
        <f>E207-F207</f>
        <v>0.65277777777777768</v>
      </c>
      <c r="H207" s="51"/>
      <c r="I207" s="116">
        <v>3</v>
      </c>
    </row>
    <row r="208" spans="1:9" ht="15" x14ac:dyDescent="0.25">
      <c r="A208" s="63">
        <v>2</v>
      </c>
      <c r="B208" s="91" t="s">
        <v>130</v>
      </c>
      <c r="C208" s="49">
        <v>1968</v>
      </c>
      <c r="D208" s="44">
        <v>45</v>
      </c>
      <c r="E208" s="46">
        <v>5.0805555555555557</v>
      </c>
      <c r="F208" s="51">
        <f>E207</f>
        <v>4.4027777777777777</v>
      </c>
      <c r="G208" s="51">
        <f>E208-F208</f>
        <v>0.67777777777777803</v>
      </c>
      <c r="H208" s="51"/>
      <c r="I208" s="117"/>
    </row>
    <row r="209" spans="1:9" ht="15" x14ac:dyDescent="0.25">
      <c r="A209" s="63">
        <v>3</v>
      </c>
      <c r="B209" s="91" t="s">
        <v>131</v>
      </c>
      <c r="C209" s="49">
        <v>1976</v>
      </c>
      <c r="D209" s="44">
        <v>45</v>
      </c>
      <c r="E209" s="46">
        <v>5.7777777777777777</v>
      </c>
      <c r="F209" s="51">
        <f>E208</f>
        <v>5.0805555555555557</v>
      </c>
      <c r="G209" s="51">
        <f>E209-F209</f>
        <v>0.69722222222222197</v>
      </c>
      <c r="H209" s="51"/>
      <c r="I209" s="117"/>
    </row>
    <row r="210" spans="1:9" ht="15" x14ac:dyDescent="0.25">
      <c r="A210" s="63">
        <v>4</v>
      </c>
      <c r="B210" s="91" t="s">
        <v>132</v>
      </c>
      <c r="C210" s="49">
        <v>1992</v>
      </c>
      <c r="D210" s="44">
        <v>45</v>
      </c>
      <c r="E210" s="46">
        <v>6.4145833333333329</v>
      </c>
      <c r="F210" s="51">
        <f>E209</f>
        <v>5.7777777777777777</v>
      </c>
      <c r="G210" s="51">
        <f>E210-F210</f>
        <v>0.63680555555555518</v>
      </c>
      <c r="H210" s="51">
        <f>E210-F207</f>
        <v>2.6645833333333329</v>
      </c>
      <c r="I210" s="118"/>
    </row>
    <row r="211" spans="1:9" ht="13.5" customHeight="1" x14ac:dyDescent="0.2">
      <c r="A211" s="40"/>
      <c r="B211" s="53"/>
      <c r="C211" s="96"/>
      <c r="D211" s="40"/>
      <c r="E211" s="51"/>
      <c r="F211" s="51"/>
      <c r="G211" s="51"/>
      <c r="H211" s="51"/>
      <c r="I211" s="105"/>
    </row>
    <row r="212" spans="1:9" x14ac:dyDescent="0.25">
      <c r="A212" s="41"/>
      <c r="B212" s="74" t="s">
        <v>237</v>
      </c>
      <c r="C212" s="84"/>
      <c r="D212" s="44"/>
      <c r="E212" s="46"/>
      <c r="F212" s="46"/>
      <c r="G212" s="46"/>
      <c r="H212" s="46"/>
      <c r="I212" s="107"/>
    </row>
    <row r="213" spans="1:9" ht="15" x14ac:dyDescent="0.25">
      <c r="A213" s="63">
        <v>1</v>
      </c>
      <c r="B213" s="83" t="s">
        <v>238</v>
      </c>
      <c r="C213" s="84">
        <v>1974</v>
      </c>
      <c r="D213" s="44">
        <v>1</v>
      </c>
      <c r="E213" s="46">
        <v>4.4256944444444448</v>
      </c>
      <c r="F213" s="51">
        <v>3.75</v>
      </c>
      <c r="G213" s="51">
        <f>E213-F213</f>
        <v>0.67569444444444482</v>
      </c>
      <c r="H213" s="51"/>
      <c r="I213" s="116">
        <v>4</v>
      </c>
    </row>
    <row r="214" spans="1:9" ht="15" x14ac:dyDescent="0.25">
      <c r="A214" s="63">
        <v>2</v>
      </c>
      <c r="B214" s="83" t="s">
        <v>239</v>
      </c>
      <c r="C214" s="84"/>
      <c r="D214" s="44">
        <v>1</v>
      </c>
      <c r="E214" s="46">
        <v>5.1229166666666668</v>
      </c>
      <c r="F214" s="51">
        <f>E213</f>
        <v>4.4256944444444448</v>
      </c>
      <c r="G214" s="51">
        <f>E214-F214</f>
        <v>0.69722222222222197</v>
      </c>
      <c r="H214" s="51"/>
      <c r="I214" s="117"/>
    </row>
    <row r="215" spans="1:9" ht="15" x14ac:dyDescent="0.25">
      <c r="A215" s="63">
        <v>3</v>
      </c>
      <c r="B215" s="83" t="s">
        <v>240</v>
      </c>
      <c r="C215" s="84">
        <v>1972</v>
      </c>
      <c r="D215" s="44">
        <v>1</v>
      </c>
      <c r="E215" s="46">
        <v>5.8291666666666666</v>
      </c>
      <c r="F215" s="51">
        <f>E214</f>
        <v>5.1229166666666668</v>
      </c>
      <c r="G215" s="51">
        <f>E215-F215</f>
        <v>0.70624999999999982</v>
      </c>
      <c r="H215" s="51"/>
      <c r="I215" s="117"/>
    </row>
    <row r="216" spans="1:9" ht="15" x14ac:dyDescent="0.25">
      <c r="A216" s="63">
        <v>4</v>
      </c>
      <c r="B216" s="83" t="s">
        <v>241</v>
      </c>
      <c r="C216" s="84">
        <v>1980</v>
      </c>
      <c r="D216" s="44">
        <v>1</v>
      </c>
      <c r="E216" s="46">
        <v>6.5173611111111107</v>
      </c>
      <c r="F216" s="51">
        <f>E215</f>
        <v>5.8291666666666666</v>
      </c>
      <c r="G216" s="51">
        <f>E216-F216</f>
        <v>0.68819444444444411</v>
      </c>
      <c r="H216" s="51">
        <f>E216-F213</f>
        <v>2.7673611111111107</v>
      </c>
      <c r="I216" s="118"/>
    </row>
    <row r="217" spans="1:9" ht="13.5" customHeight="1" x14ac:dyDescent="0.2">
      <c r="A217" s="40"/>
      <c r="B217" s="53"/>
      <c r="C217" s="96"/>
      <c r="D217" s="40"/>
      <c r="E217" s="51"/>
      <c r="F217" s="51"/>
      <c r="G217" s="51"/>
      <c r="H217" s="51"/>
      <c r="I217" s="105"/>
    </row>
    <row r="218" spans="1:9" x14ac:dyDescent="0.25">
      <c r="A218" s="41"/>
      <c r="B218" s="50" t="s">
        <v>242</v>
      </c>
      <c r="C218" s="49"/>
      <c r="D218" s="44"/>
      <c r="E218" s="46"/>
      <c r="F218" s="46"/>
      <c r="G218" s="46"/>
      <c r="H218" s="46"/>
      <c r="I218" s="107"/>
    </row>
    <row r="219" spans="1:9" ht="15" x14ac:dyDescent="0.25">
      <c r="A219" s="63">
        <v>1</v>
      </c>
      <c r="B219" s="50" t="s">
        <v>243</v>
      </c>
      <c r="C219" s="43">
        <v>1994</v>
      </c>
      <c r="D219" s="44">
        <v>7</v>
      </c>
      <c r="E219" s="46">
        <v>4.4458333333333337</v>
      </c>
      <c r="F219" s="51">
        <v>3.75</v>
      </c>
      <c r="G219" s="51">
        <f>E219-F219</f>
        <v>0.69583333333333375</v>
      </c>
      <c r="H219" s="51"/>
      <c r="I219" s="116">
        <v>5</v>
      </c>
    </row>
    <row r="220" spans="1:9" ht="15" x14ac:dyDescent="0.25">
      <c r="A220" s="63">
        <v>2</v>
      </c>
      <c r="B220" s="50" t="s">
        <v>244</v>
      </c>
      <c r="C220" s="43">
        <v>1963</v>
      </c>
      <c r="D220" s="44">
        <v>7</v>
      </c>
      <c r="E220" s="46">
        <v>5.1805555555555554</v>
      </c>
      <c r="F220" s="51">
        <f>E219</f>
        <v>4.4458333333333337</v>
      </c>
      <c r="G220" s="51">
        <f>E220-F220</f>
        <v>0.73472222222222161</v>
      </c>
      <c r="H220" s="51"/>
      <c r="I220" s="117"/>
    </row>
    <row r="221" spans="1:9" ht="15" x14ac:dyDescent="0.25">
      <c r="A221" s="63">
        <v>3</v>
      </c>
      <c r="B221" s="50" t="s">
        <v>245</v>
      </c>
      <c r="C221" s="43">
        <v>1986</v>
      </c>
      <c r="D221" s="44">
        <v>7</v>
      </c>
      <c r="E221" s="46">
        <v>5.9333333333333336</v>
      </c>
      <c r="F221" s="51">
        <f>E220</f>
        <v>5.1805555555555554</v>
      </c>
      <c r="G221" s="51">
        <f>E221-F221</f>
        <v>0.75277777777777821</v>
      </c>
      <c r="H221" s="51"/>
      <c r="I221" s="117"/>
    </row>
    <row r="222" spans="1:9" ht="15" x14ac:dyDescent="0.25">
      <c r="A222" s="63">
        <v>4</v>
      </c>
      <c r="B222" s="50" t="s">
        <v>246</v>
      </c>
      <c r="C222" s="43">
        <v>1983</v>
      </c>
      <c r="D222" s="44">
        <v>7</v>
      </c>
      <c r="E222" s="46">
        <v>6.5555555555555562</v>
      </c>
      <c r="F222" s="51">
        <f>E221</f>
        <v>5.9333333333333336</v>
      </c>
      <c r="G222" s="51">
        <f>E222-F222</f>
        <v>0.62222222222222268</v>
      </c>
      <c r="H222" s="51">
        <f>E222-F219</f>
        <v>2.8055555555555562</v>
      </c>
      <c r="I222" s="118"/>
    </row>
    <row r="223" spans="1:9" ht="13.5" customHeight="1" x14ac:dyDescent="0.2">
      <c r="A223" s="40"/>
      <c r="B223" s="53"/>
      <c r="C223" s="96"/>
      <c r="D223" s="40"/>
      <c r="E223" s="51"/>
      <c r="F223" s="51"/>
      <c r="G223" s="51"/>
      <c r="H223" s="51"/>
      <c r="I223" s="105"/>
    </row>
    <row r="224" spans="1:9" x14ac:dyDescent="0.25">
      <c r="A224" s="41"/>
      <c r="B224" s="74" t="s">
        <v>109</v>
      </c>
      <c r="C224" s="49"/>
      <c r="D224" s="44"/>
      <c r="E224" s="46"/>
      <c r="F224" s="46"/>
      <c r="G224" s="46"/>
      <c r="H224" s="46"/>
      <c r="I224" s="107"/>
    </row>
    <row r="225" spans="1:9" ht="15" x14ac:dyDescent="0.25">
      <c r="A225" s="63">
        <v>1</v>
      </c>
      <c r="B225" s="50" t="s">
        <v>108</v>
      </c>
      <c r="C225" s="49"/>
      <c r="D225" s="44">
        <v>14</v>
      </c>
      <c r="E225" s="46">
        <v>4.4041666666666668</v>
      </c>
      <c r="F225" s="51">
        <v>3.75</v>
      </c>
      <c r="G225" s="51">
        <f>E225-F225</f>
        <v>0.65416666666666679</v>
      </c>
      <c r="H225" s="51"/>
      <c r="I225" s="116">
        <v>6</v>
      </c>
    </row>
    <row r="226" spans="1:9" ht="15" x14ac:dyDescent="0.25">
      <c r="A226" s="63">
        <v>2</v>
      </c>
      <c r="B226" s="50" t="s">
        <v>110</v>
      </c>
      <c r="C226" s="49"/>
      <c r="D226" s="44">
        <v>14</v>
      </c>
      <c r="E226" s="46">
        <v>5.072222222222222</v>
      </c>
      <c r="F226" s="51">
        <f>E225</f>
        <v>4.4041666666666668</v>
      </c>
      <c r="G226" s="51">
        <f>E226-F226</f>
        <v>0.66805555555555518</v>
      </c>
      <c r="H226" s="51"/>
      <c r="I226" s="117"/>
    </row>
    <row r="227" spans="1:9" ht="15" x14ac:dyDescent="0.25">
      <c r="A227" s="63">
        <v>3</v>
      </c>
      <c r="B227" s="50" t="s">
        <v>107</v>
      </c>
      <c r="C227" s="49">
        <v>1964</v>
      </c>
      <c r="D227" s="44">
        <v>14</v>
      </c>
      <c r="E227" s="46">
        <v>5.8208333333333329</v>
      </c>
      <c r="F227" s="51">
        <f>E226</f>
        <v>5.072222222222222</v>
      </c>
      <c r="G227" s="51">
        <f>E227-F227</f>
        <v>0.74861111111111089</v>
      </c>
      <c r="H227" s="51"/>
      <c r="I227" s="117"/>
    </row>
    <row r="228" spans="1:9" ht="15" x14ac:dyDescent="0.25">
      <c r="A228" s="63">
        <v>4</v>
      </c>
      <c r="B228" s="50" t="s">
        <v>130</v>
      </c>
      <c r="C228" s="49">
        <v>1968</v>
      </c>
      <c r="D228" s="44">
        <v>14</v>
      </c>
      <c r="E228" s="46">
        <v>6.5562499999999995</v>
      </c>
      <c r="F228" s="51">
        <f>E227</f>
        <v>5.8208333333333329</v>
      </c>
      <c r="G228" s="51">
        <f>E228-F228</f>
        <v>0.73541666666666661</v>
      </c>
      <c r="H228" s="51">
        <f>E228-F225</f>
        <v>2.8062499999999995</v>
      </c>
      <c r="I228" s="118"/>
    </row>
    <row r="229" spans="1:9" ht="13.5" customHeight="1" x14ac:dyDescent="0.2">
      <c r="A229" s="40"/>
      <c r="B229" s="53"/>
      <c r="C229" s="96"/>
      <c r="D229" s="40"/>
      <c r="E229" s="51"/>
      <c r="F229" s="51"/>
      <c r="G229" s="51"/>
      <c r="H229" s="51"/>
      <c r="I229" s="105"/>
    </row>
    <row r="230" spans="1:9" x14ac:dyDescent="0.25">
      <c r="A230" s="41"/>
      <c r="B230" s="74" t="s">
        <v>124</v>
      </c>
      <c r="C230" s="49"/>
      <c r="D230" s="44"/>
      <c r="E230" s="46"/>
      <c r="F230" s="46"/>
      <c r="G230" s="46"/>
      <c r="H230" s="46"/>
      <c r="I230" s="107"/>
    </row>
    <row r="231" spans="1:9" ht="15" x14ac:dyDescent="0.25">
      <c r="A231" s="63">
        <v>1</v>
      </c>
      <c r="B231" s="83" t="s">
        <v>236</v>
      </c>
      <c r="C231" s="84">
        <v>1991</v>
      </c>
      <c r="D231" s="44">
        <v>12</v>
      </c>
      <c r="E231" s="46">
        <v>4.55</v>
      </c>
      <c r="F231" s="51">
        <v>3.75</v>
      </c>
      <c r="G231" s="51">
        <f>E231-F231</f>
        <v>0.79999999999999982</v>
      </c>
      <c r="H231" s="51"/>
      <c r="I231" s="116">
        <v>7</v>
      </c>
    </row>
    <row r="232" spans="1:9" ht="15" x14ac:dyDescent="0.25">
      <c r="A232" s="63">
        <v>2</v>
      </c>
      <c r="B232" s="83" t="s">
        <v>126</v>
      </c>
      <c r="C232" s="84">
        <v>1974</v>
      </c>
      <c r="D232" s="44">
        <v>12</v>
      </c>
      <c r="E232" s="46">
        <v>5.3131944444444441</v>
      </c>
      <c r="F232" s="51">
        <f>E231</f>
        <v>4.55</v>
      </c>
      <c r="G232" s="51">
        <f>E232-F232</f>
        <v>0.76319444444444429</v>
      </c>
      <c r="H232" s="51"/>
      <c r="I232" s="117"/>
    </row>
    <row r="233" spans="1:9" ht="15" x14ac:dyDescent="0.25">
      <c r="A233" s="63">
        <v>3</v>
      </c>
      <c r="B233" s="83" t="s">
        <v>125</v>
      </c>
      <c r="C233" s="84">
        <v>1982</v>
      </c>
      <c r="D233" s="44">
        <v>12</v>
      </c>
      <c r="E233" s="46">
        <v>5.957638888888888</v>
      </c>
      <c r="F233" s="51">
        <f>E232</f>
        <v>5.3131944444444441</v>
      </c>
      <c r="G233" s="51">
        <f>E233-F233</f>
        <v>0.64444444444444393</v>
      </c>
      <c r="H233" s="51"/>
      <c r="I233" s="117"/>
    </row>
    <row r="234" spans="1:9" ht="15" x14ac:dyDescent="0.25">
      <c r="A234" s="63">
        <v>4</v>
      </c>
      <c r="B234" s="83" t="s">
        <v>127</v>
      </c>
      <c r="C234" s="84">
        <v>1966</v>
      </c>
      <c r="D234" s="44">
        <v>12</v>
      </c>
      <c r="E234" s="46">
        <v>6.7097222222222221</v>
      </c>
      <c r="F234" s="51">
        <f>E233</f>
        <v>5.957638888888888</v>
      </c>
      <c r="G234" s="51">
        <f>E234-F234</f>
        <v>0.7520833333333341</v>
      </c>
      <c r="H234" s="51">
        <f>E234-F231</f>
        <v>2.9597222222222221</v>
      </c>
      <c r="I234" s="118"/>
    </row>
    <row r="235" spans="1:9" ht="13.5" customHeight="1" x14ac:dyDescent="0.2">
      <c r="A235" s="40"/>
      <c r="B235" s="53"/>
      <c r="C235" s="96"/>
      <c r="D235" s="40"/>
      <c r="E235" s="51"/>
      <c r="F235" s="51"/>
      <c r="G235" s="51"/>
      <c r="H235" s="51"/>
      <c r="I235" s="105"/>
    </row>
    <row r="236" spans="1:9" x14ac:dyDescent="0.25">
      <c r="A236" s="41"/>
      <c r="B236" s="50" t="s">
        <v>232</v>
      </c>
      <c r="C236" s="49"/>
      <c r="D236" s="44"/>
      <c r="E236" s="46"/>
      <c r="F236" s="46"/>
      <c r="G236" s="46"/>
      <c r="H236" s="46"/>
      <c r="I236" s="107"/>
    </row>
    <row r="237" spans="1:9" ht="15" x14ac:dyDescent="0.25">
      <c r="A237" s="63">
        <v>1</v>
      </c>
      <c r="B237" s="50" t="s">
        <v>233</v>
      </c>
      <c r="C237" s="49">
        <v>1960</v>
      </c>
      <c r="D237" s="44">
        <v>3</v>
      </c>
      <c r="E237" s="46">
        <v>4.520833333333333</v>
      </c>
      <c r="F237" s="51">
        <v>3.75</v>
      </c>
      <c r="G237" s="51">
        <f>E237-F237</f>
        <v>0.77083333333333304</v>
      </c>
      <c r="H237" s="51"/>
      <c r="I237" s="116">
        <v>8</v>
      </c>
    </row>
    <row r="238" spans="1:9" ht="15" x14ac:dyDescent="0.25">
      <c r="A238" s="63">
        <v>2</v>
      </c>
      <c r="B238" s="50" t="s">
        <v>112</v>
      </c>
      <c r="C238" s="49">
        <v>1959</v>
      </c>
      <c r="D238" s="44">
        <v>3</v>
      </c>
      <c r="E238" s="46">
        <v>5.3402777777777777</v>
      </c>
      <c r="F238" s="51">
        <f>E237</f>
        <v>4.520833333333333</v>
      </c>
      <c r="G238" s="51">
        <f>E238-F238</f>
        <v>0.81944444444444464</v>
      </c>
      <c r="H238" s="51"/>
      <c r="I238" s="117"/>
    </row>
    <row r="239" spans="1:9" ht="15" x14ac:dyDescent="0.25">
      <c r="A239" s="63">
        <v>3</v>
      </c>
      <c r="B239" s="50" t="s">
        <v>234</v>
      </c>
      <c r="C239" s="49">
        <v>1948</v>
      </c>
      <c r="D239" s="44">
        <v>3</v>
      </c>
      <c r="E239" s="46">
        <v>6.197916666666667</v>
      </c>
      <c r="F239" s="51">
        <f>E238</f>
        <v>5.3402777777777777</v>
      </c>
      <c r="G239" s="51">
        <f>E239-F239</f>
        <v>0.85763888888888928</v>
      </c>
      <c r="H239" s="51"/>
      <c r="I239" s="117"/>
    </row>
    <row r="240" spans="1:9" ht="15" x14ac:dyDescent="0.25">
      <c r="A240" s="63">
        <v>4</v>
      </c>
      <c r="B240" s="50" t="s">
        <v>235</v>
      </c>
      <c r="C240" s="49">
        <v>1975</v>
      </c>
      <c r="D240" s="44">
        <v>3</v>
      </c>
      <c r="E240" s="46">
        <v>6.948611111111112</v>
      </c>
      <c r="F240" s="51">
        <f>E239</f>
        <v>6.197916666666667</v>
      </c>
      <c r="G240" s="51">
        <f>E240-F240</f>
        <v>0.750694444444445</v>
      </c>
      <c r="H240" s="51">
        <f>E240-F237</f>
        <v>3.198611111111112</v>
      </c>
      <c r="I240" s="118"/>
    </row>
    <row r="241" spans="1:9" ht="13.5" customHeight="1" x14ac:dyDescent="0.2">
      <c r="A241" s="40"/>
      <c r="B241" s="53"/>
      <c r="C241" s="96"/>
      <c r="D241" s="40"/>
      <c r="E241" s="51"/>
      <c r="F241" s="51"/>
      <c r="G241" s="51"/>
      <c r="H241" s="51"/>
      <c r="I241" s="105"/>
    </row>
    <row r="242" spans="1:9" x14ac:dyDescent="0.25">
      <c r="A242" s="41"/>
      <c r="B242" s="50" t="s">
        <v>119</v>
      </c>
      <c r="C242" s="49"/>
      <c r="D242" s="44"/>
      <c r="E242" s="46"/>
      <c r="F242" s="46"/>
      <c r="G242" s="46"/>
      <c r="H242" s="46"/>
      <c r="I242" s="107"/>
    </row>
    <row r="243" spans="1:9" ht="15" x14ac:dyDescent="0.25">
      <c r="A243" s="63">
        <v>1</v>
      </c>
      <c r="B243" s="50" t="s">
        <v>118</v>
      </c>
      <c r="C243" s="49">
        <v>1961</v>
      </c>
      <c r="D243" s="44">
        <v>6</v>
      </c>
      <c r="E243" s="46">
        <v>4.4951388888888895</v>
      </c>
      <c r="F243" s="51">
        <v>3.75</v>
      </c>
      <c r="G243" s="51">
        <f>E243-F243</f>
        <v>0.74513888888888946</v>
      </c>
      <c r="H243" s="51"/>
      <c r="I243" s="116">
        <v>9</v>
      </c>
    </row>
    <row r="244" spans="1:9" ht="15" x14ac:dyDescent="0.25">
      <c r="A244" s="63">
        <v>2</v>
      </c>
      <c r="B244" s="50" t="s">
        <v>120</v>
      </c>
      <c r="C244" s="49">
        <v>1962</v>
      </c>
      <c r="D244" s="44">
        <v>6</v>
      </c>
      <c r="E244" s="46">
        <v>5.375</v>
      </c>
      <c r="F244" s="51">
        <f>E243</f>
        <v>4.4951388888888895</v>
      </c>
      <c r="G244" s="51">
        <f>E244-F244</f>
        <v>0.87986111111111054</v>
      </c>
      <c r="H244" s="51"/>
      <c r="I244" s="117"/>
    </row>
    <row r="245" spans="1:9" ht="15" x14ac:dyDescent="0.25">
      <c r="A245" s="63">
        <v>3</v>
      </c>
      <c r="B245" s="50" t="s">
        <v>121</v>
      </c>
      <c r="C245" s="49">
        <v>1960</v>
      </c>
      <c r="D245" s="44">
        <v>6</v>
      </c>
      <c r="E245" s="46">
        <v>6.2055555555555557</v>
      </c>
      <c r="F245" s="51">
        <f>E244</f>
        <v>5.375</v>
      </c>
      <c r="G245" s="51">
        <f>E245-F245</f>
        <v>0.83055555555555571</v>
      </c>
      <c r="H245" s="51"/>
      <c r="I245" s="117"/>
    </row>
    <row r="246" spans="1:9" ht="15" x14ac:dyDescent="0.25">
      <c r="A246" s="63">
        <v>4</v>
      </c>
      <c r="B246" s="50" t="s">
        <v>122</v>
      </c>
      <c r="C246" s="49">
        <v>1972</v>
      </c>
      <c r="D246" s="44">
        <v>6</v>
      </c>
      <c r="E246" s="46">
        <v>6.9930555555555562</v>
      </c>
      <c r="F246" s="51">
        <f>E245</f>
        <v>6.2055555555555557</v>
      </c>
      <c r="G246" s="51">
        <f>E246-F246</f>
        <v>0.78750000000000053</v>
      </c>
      <c r="H246" s="51">
        <f>E246-F243</f>
        <v>3.2430555555555562</v>
      </c>
      <c r="I246" s="118"/>
    </row>
    <row r="247" spans="1:9" ht="13.5" customHeight="1" x14ac:dyDescent="0.2">
      <c r="A247" s="40"/>
      <c r="B247" s="53"/>
      <c r="C247" s="96"/>
      <c r="D247" s="40"/>
      <c r="E247" s="51"/>
      <c r="F247" s="51"/>
      <c r="G247" s="51"/>
      <c r="H247" s="51"/>
      <c r="I247" s="105"/>
    </row>
    <row r="248" spans="1:9" x14ac:dyDescent="0.2">
      <c r="A248" s="34" t="s">
        <v>187</v>
      </c>
      <c r="B248" s="86"/>
      <c r="C248" s="87"/>
      <c r="D248" s="34"/>
      <c r="E248" s="101"/>
      <c r="F248" s="101"/>
      <c r="G248" s="34"/>
      <c r="H248" s="101"/>
      <c r="I248" s="104"/>
    </row>
    <row r="249" spans="1:9" x14ac:dyDescent="0.2">
      <c r="A249" s="34" t="s">
        <v>188</v>
      </c>
      <c r="B249" s="86"/>
      <c r="C249" s="87"/>
      <c r="D249" s="34"/>
      <c r="E249" s="101"/>
      <c r="F249" s="101"/>
      <c r="G249" s="34"/>
      <c r="H249" s="101"/>
      <c r="I249" s="104"/>
    </row>
    <row r="250" spans="1:9" x14ac:dyDescent="0.2">
      <c r="A250" s="34" t="s">
        <v>189</v>
      </c>
      <c r="B250" s="86"/>
      <c r="C250" s="87"/>
      <c r="D250" s="34"/>
      <c r="E250" s="101"/>
      <c r="F250" s="101"/>
      <c r="G250" s="34"/>
      <c r="H250" s="101"/>
      <c r="I250" s="104"/>
    </row>
    <row r="251" spans="1:9" x14ac:dyDescent="0.2">
      <c r="A251" s="34" t="s">
        <v>188</v>
      </c>
      <c r="B251" s="86"/>
      <c r="C251" s="87"/>
      <c r="D251" s="34"/>
      <c r="E251" s="101"/>
      <c r="F251" s="101"/>
      <c r="G251" s="34"/>
      <c r="H251" s="101"/>
      <c r="I251" s="104"/>
    </row>
  </sheetData>
  <sortState ref="A226:I227">
    <sortCondition ref="A226:A227"/>
  </sortState>
  <mergeCells count="53">
    <mergeCell ref="I219:I222"/>
    <mergeCell ref="I195:I198"/>
    <mergeCell ref="I243:I246"/>
    <mergeCell ref="I231:I234"/>
    <mergeCell ref="I213:I216"/>
    <mergeCell ref="I207:I210"/>
    <mergeCell ref="I225:I228"/>
    <mergeCell ref="I237:I240"/>
    <mergeCell ref="I32:I34"/>
    <mergeCell ref="I46:I48"/>
    <mergeCell ref="I55:I57"/>
    <mergeCell ref="I60:I62"/>
    <mergeCell ref="I164:I167"/>
    <mergeCell ref="I153:I155"/>
    <mergeCell ref="I158:I160"/>
    <mergeCell ref="I113:I115"/>
    <mergeCell ref="I86:I88"/>
    <mergeCell ref="I188:I191"/>
    <mergeCell ref="I182:I185"/>
    <mergeCell ref="I170:I173"/>
    <mergeCell ref="I176:I179"/>
    <mergeCell ref="I201:I204"/>
    <mergeCell ref="A162:I162"/>
    <mergeCell ref="A193:I193"/>
    <mergeCell ref="I37:I38"/>
    <mergeCell ref="I128:I130"/>
    <mergeCell ref="I102:I104"/>
    <mergeCell ref="I123:I125"/>
    <mergeCell ref="I133:I135"/>
    <mergeCell ref="I143:I145"/>
    <mergeCell ref="I138:I140"/>
    <mergeCell ref="I148:I150"/>
    <mergeCell ref="I41:I43"/>
    <mergeCell ref="I118:I120"/>
    <mergeCell ref="I71:I73"/>
    <mergeCell ref="I81:I83"/>
    <mergeCell ref="A90:I90"/>
    <mergeCell ref="A111:I111"/>
    <mergeCell ref="A64:I64"/>
    <mergeCell ref="I66:I68"/>
    <mergeCell ref="I92:I94"/>
    <mergeCell ref="I97:I99"/>
    <mergeCell ref="I76:I78"/>
    <mergeCell ref="A1:I1"/>
    <mergeCell ref="A4:I4"/>
    <mergeCell ref="A25:I25"/>
    <mergeCell ref="A39:I39"/>
    <mergeCell ref="A53:I53"/>
    <mergeCell ref="I11:I13"/>
    <mergeCell ref="I21:I23"/>
    <mergeCell ref="I16:I18"/>
    <mergeCell ref="I6:I8"/>
    <mergeCell ref="I27:I29"/>
  </mergeCells>
  <conditionalFormatting sqref="G243:G246 G225:G228 G237:G240 G219:G222 G213:G216 G207:G210 G201:G204 G195:G198 G102:G104 G91:G94 G55:G57 G60:G62 G5:G9 G11:G14 G16:G24 G26:G30 G32:G35 G231:G235 G40:G52 G96:G100 G65:G89 G147:G151 G153:G156 G176:G186 G188:G192 G37:G38 G106:G110 G158:G161 G163:G174 G128:G145 G112:G126">
    <cfRule type="cellIs" dxfId="14" priority="25" stopIfTrue="1" operator="lessThan">
      <formula>0</formula>
    </cfRule>
  </conditionalFormatting>
  <conditionalFormatting sqref="G58">
    <cfRule type="cellIs" dxfId="13" priority="13" stopIfTrue="1" operator="lessThan">
      <formula>0</formula>
    </cfRule>
  </conditionalFormatting>
  <conditionalFormatting sqref="G63">
    <cfRule type="cellIs" dxfId="12" priority="12" stopIfTrue="1" operator="lessThan">
      <formula>0</formula>
    </cfRule>
  </conditionalFormatting>
  <conditionalFormatting sqref="G95">
    <cfRule type="cellIs" dxfId="11" priority="11" stopIfTrue="1" operator="lessThan">
      <formula>0</formula>
    </cfRule>
  </conditionalFormatting>
  <conditionalFormatting sqref="G105">
    <cfRule type="cellIs" dxfId="10" priority="10" stopIfTrue="1" operator="lessThan">
      <formula>0</formula>
    </cfRule>
  </conditionalFormatting>
  <conditionalFormatting sqref="G146">
    <cfRule type="cellIs" dxfId="9" priority="9" stopIfTrue="1" operator="lessThan">
      <formula>0</formula>
    </cfRule>
  </conditionalFormatting>
  <conditionalFormatting sqref="G199">
    <cfRule type="cellIs" dxfId="8" priority="8" stopIfTrue="1" operator="lessThan">
      <formula>0</formula>
    </cfRule>
  </conditionalFormatting>
  <conditionalFormatting sqref="G205">
    <cfRule type="cellIs" dxfId="7" priority="7" stopIfTrue="1" operator="lessThan">
      <formula>0</formula>
    </cfRule>
  </conditionalFormatting>
  <conditionalFormatting sqref="G211">
    <cfRule type="cellIs" dxfId="6" priority="6" stopIfTrue="1" operator="lessThan">
      <formula>0</formula>
    </cfRule>
  </conditionalFormatting>
  <conditionalFormatting sqref="G217">
    <cfRule type="cellIs" dxfId="5" priority="5" stopIfTrue="1" operator="lessThan">
      <formula>0</formula>
    </cfRule>
  </conditionalFormatting>
  <conditionalFormatting sqref="G223">
    <cfRule type="cellIs" dxfId="4" priority="4" stopIfTrue="1" operator="lessThan">
      <formula>0</formula>
    </cfRule>
  </conditionalFormatting>
  <conditionalFormatting sqref="G229">
    <cfRule type="cellIs" dxfId="3" priority="3" stopIfTrue="1" operator="lessThan">
      <formula>0</formula>
    </cfRule>
  </conditionalFormatting>
  <conditionalFormatting sqref="G241">
    <cfRule type="cellIs" dxfId="2" priority="2" stopIfTrue="1" operator="lessThan">
      <formula>0</formula>
    </cfRule>
  </conditionalFormatting>
  <conditionalFormatting sqref="G247">
    <cfRule type="cellIs" dxfId="1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horizontalDpi="0" verticalDpi="0" r:id="rId1"/>
  <headerFooter>
    <oddHeader>&amp;L&amp;P</oddHeader>
  </headerFooter>
  <rowBreaks count="3" manualBreakCount="3">
    <brk id="49" max="16383" man="1"/>
    <brk id="105" max="16383" man="1"/>
    <brk id="1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topLeftCell="A97" workbookViewId="0">
      <selection activeCell="D126" sqref="D126"/>
    </sheetView>
  </sheetViews>
  <sheetFormatPr defaultRowHeight="14.25" x14ac:dyDescent="0.2"/>
  <cols>
    <col min="1" max="1" width="3.28515625" style="35" customWidth="1"/>
    <col min="2" max="2" width="22.85546875" style="35" customWidth="1"/>
    <col min="3" max="3" width="9.42578125" style="88" bestFit="1" customWidth="1"/>
    <col min="4" max="4" width="9.140625" style="35"/>
    <col min="5" max="6" width="10.28515625" style="35" bestFit="1" customWidth="1"/>
    <col min="7" max="7" width="9.42578125" style="35" bestFit="1" customWidth="1"/>
    <col min="8" max="8" width="10.140625" style="35" bestFit="1" customWidth="1"/>
    <col min="9" max="9" width="8.28515625" style="35" customWidth="1"/>
    <col min="10" max="256" width="9.140625" style="35"/>
    <col min="257" max="257" width="3.28515625" style="35" customWidth="1"/>
    <col min="258" max="258" width="22.85546875" style="35" customWidth="1"/>
    <col min="259" max="264" width="9.140625" style="35"/>
    <col min="265" max="265" width="5.5703125" style="35" customWidth="1"/>
    <col min="266" max="512" width="9.140625" style="35"/>
    <col min="513" max="513" width="3.28515625" style="35" customWidth="1"/>
    <col min="514" max="514" width="22.85546875" style="35" customWidth="1"/>
    <col min="515" max="520" width="9.140625" style="35"/>
    <col min="521" max="521" width="5.5703125" style="35" customWidth="1"/>
    <col min="522" max="768" width="9.140625" style="35"/>
    <col min="769" max="769" width="3.28515625" style="35" customWidth="1"/>
    <col min="770" max="770" width="22.85546875" style="35" customWidth="1"/>
    <col min="771" max="776" width="9.140625" style="35"/>
    <col min="777" max="777" width="5.5703125" style="35" customWidth="1"/>
    <col min="778" max="1024" width="9.140625" style="35"/>
    <col min="1025" max="1025" width="3.28515625" style="35" customWidth="1"/>
    <col min="1026" max="1026" width="22.85546875" style="35" customWidth="1"/>
    <col min="1027" max="1032" width="9.140625" style="35"/>
    <col min="1033" max="1033" width="5.5703125" style="35" customWidth="1"/>
    <col min="1034" max="1280" width="9.140625" style="35"/>
    <col min="1281" max="1281" width="3.28515625" style="35" customWidth="1"/>
    <col min="1282" max="1282" width="22.85546875" style="35" customWidth="1"/>
    <col min="1283" max="1288" width="9.140625" style="35"/>
    <col min="1289" max="1289" width="5.5703125" style="35" customWidth="1"/>
    <col min="1290" max="1536" width="9.140625" style="35"/>
    <col min="1537" max="1537" width="3.28515625" style="35" customWidth="1"/>
    <col min="1538" max="1538" width="22.85546875" style="35" customWidth="1"/>
    <col min="1539" max="1544" width="9.140625" style="35"/>
    <col min="1545" max="1545" width="5.5703125" style="35" customWidth="1"/>
    <col min="1546" max="1792" width="9.140625" style="35"/>
    <col min="1793" max="1793" width="3.28515625" style="35" customWidth="1"/>
    <col min="1794" max="1794" width="22.85546875" style="35" customWidth="1"/>
    <col min="1795" max="1800" width="9.140625" style="35"/>
    <col min="1801" max="1801" width="5.5703125" style="35" customWidth="1"/>
    <col min="1802" max="2048" width="9.140625" style="35"/>
    <col min="2049" max="2049" width="3.28515625" style="35" customWidth="1"/>
    <col min="2050" max="2050" width="22.85546875" style="35" customWidth="1"/>
    <col min="2051" max="2056" width="9.140625" style="35"/>
    <col min="2057" max="2057" width="5.5703125" style="35" customWidth="1"/>
    <col min="2058" max="2304" width="9.140625" style="35"/>
    <col min="2305" max="2305" width="3.28515625" style="35" customWidth="1"/>
    <col min="2306" max="2306" width="22.85546875" style="35" customWidth="1"/>
    <col min="2307" max="2312" width="9.140625" style="35"/>
    <col min="2313" max="2313" width="5.5703125" style="35" customWidth="1"/>
    <col min="2314" max="2560" width="9.140625" style="35"/>
    <col min="2561" max="2561" width="3.28515625" style="35" customWidth="1"/>
    <col min="2562" max="2562" width="22.85546875" style="35" customWidth="1"/>
    <col min="2563" max="2568" width="9.140625" style="35"/>
    <col min="2569" max="2569" width="5.5703125" style="35" customWidth="1"/>
    <col min="2570" max="2816" width="9.140625" style="35"/>
    <col min="2817" max="2817" width="3.28515625" style="35" customWidth="1"/>
    <col min="2818" max="2818" width="22.85546875" style="35" customWidth="1"/>
    <col min="2819" max="2824" width="9.140625" style="35"/>
    <col min="2825" max="2825" width="5.5703125" style="35" customWidth="1"/>
    <col min="2826" max="3072" width="9.140625" style="35"/>
    <col min="3073" max="3073" width="3.28515625" style="35" customWidth="1"/>
    <col min="3074" max="3074" width="22.85546875" style="35" customWidth="1"/>
    <col min="3075" max="3080" width="9.140625" style="35"/>
    <col min="3081" max="3081" width="5.5703125" style="35" customWidth="1"/>
    <col min="3082" max="3328" width="9.140625" style="35"/>
    <col min="3329" max="3329" width="3.28515625" style="35" customWidth="1"/>
    <col min="3330" max="3330" width="22.85546875" style="35" customWidth="1"/>
    <col min="3331" max="3336" width="9.140625" style="35"/>
    <col min="3337" max="3337" width="5.5703125" style="35" customWidth="1"/>
    <col min="3338" max="3584" width="9.140625" style="35"/>
    <col min="3585" max="3585" width="3.28515625" style="35" customWidth="1"/>
    <col min="3586" max="3586" width="22.85546875" style="35" customWidth="1"/>
    <col min="3587" max="3592" width="9.140625" style="35"/>
    <col min="3593" max="3593" width="5.5703125" style="35" customWidth="1"/>
    <col min="3594" max="3840" width="9.140625" style="35"/>
    <col min="3841" max="3841" width="3.28515625" style="35" customWidth="1"/>
    <col min="3842" max="3842" width="22.85546875" style="35" customWidth="1"/>
    <col min="3843" max="3848" width="9.140625" style="35"/>
    <col min="3849" max="3849" width="5.5703125" style="35" customWidth="1"/>
    <col min="3850" max="4096" width="9.140625" style="35"/>
    <col min="4097" max="4097" width="3.28515625" style="35" customWidth="1"/>
    <col min="4098" max="4098" width="22.85546875" style="35" customWidth="1"/>
    <col min="4099" max="4104" width="9.140625" style="35"/>
    <col min="4105" max="4105" width="5.5703125" style="35" customWidth="1"/>
    <col min="4106" max="4352" width="9.140625" style="35"/>
    <col min="4353" max="4353" width="3.28515625" style="35" customWidth="1"/>
    <col min="4354" max="4354" width="22.85546875" style="35" customWidth="1"/>
    <col min="4355" max="4360" width="9.140625" style="35"/>
    <col min="4361" max="4361" width="5.5703125" style="35" customWidth="1"/>
    <col min="4362" max="4608" width="9.140625" style="35"/>
    <col min="4609" max="4609" width="3.28515625" style="35" customWidth="1"/>
    <col min="4610" max="4610" width="22.85546875" style="35" customWidth="1"/>
    <col min="4611" max="4616" width="9.140625" style="35"/>
    <col min="4617" max="4617" width="5.5703125" style="35" customWidth="1"/>
    <col min="4618" max="4864" width="9.140625" style="35"/>
    <col min="4865" max="4865" width="3.28515625" style="35" customWidth="1"/>
    <col min="4866" max="4866" width="22.85546875" style="35" customWidth="1"/>
    <col min="4867" max="4872" width="9.140625" style="35"/>
    <col min="4873" max="4873" width="5.5703125" style="35" customWidth="1"/>
    <col min="4874" max="5120" width="9.140625" style="35"/>
    <col min="5121" max="5121" width="3.28515625" style="35" customWidth="1"/>
    <col min="5122" max="5122" width="22.85546875" style="35" customWidth="1"/>
    <col min="5123" max="5128" width="9.140625" style="35"/>
    <col min="5129" max="5129" width="5.5703125" style="35" customWidth="1"/>
    <col min="5130" max="5376" width="9.140625" style="35"/>
    <col min="5377" max="5377" width="3.28515625" style="35" customWidth="1"/>
    <col min="5378" max="5378" width="22.85546875" style="35" customWidth="1"/>
    <col min="5379" max="5384" width="9.140625" style="35"/>
    <col min="5385" max="5385" width="5.5703125" style="35" customWidth="1"/>
    <col min="5386" max="5632" width="9.140625" style="35"/>
    <col min="5633" max="5633" width="3.28515625" style="35" customWidth="1"/>
    <col min="5634" max="5634" width="22.85546875" style="35" customWidth="1"/>
    <col min="5635" max="5640" width="9.140625" style="35"/>
    <col min="5641" max="5641" width="5.5703125" style="35" customWidth="1"/>
    <col min="5642" max="5888" width="9.140625" style="35"/>
    <col min="5889" max="5889" width="3.28515625" style="35" customWidth="1"/>
    <col min="5890" max="5890" width="22.85546875" style="35" customWidth="1"/>
    <col min="5891" max="5896" width="9.140625" style="35"/>
    <col min="5897" max="5897" width="5.5703125" style="35" customWidth="1"/>
    <col min="5898" max="6144" width="9.140625" style="35"/>
    <col min="6145" max="6145" width="3.28515625" style="35" customWidth="1"/>
    <col min="6146" max="6146" width="22.85546875" style="35" customWidth="1"/>
    <col min="6147" max="6152" width="9.140625" style="35"/>
    <col min="6153" max="6153" width="5.5703125" style="35" customWidth="1"/>
    <col min="6154" max="6400" width="9.140625" style="35"/>
    <col min="6401" max="6401" width="3.28515625" style="35" customWidth="1"/>
    <col min="6402" max="6402" width="22.85546875" style="35" customWidth="1"/>
    <col min="6403" max="6408" width="9.140625" style="35"/>
    <col min="6409" max="6409" width="5.5703125" style="35" customWidth="1"/>
    <col min="6410" max="6656" width="9.140625" style="35"/>
    <col min="6657" max="6657" width="3.28515625" style="35" customWidth="1"/>
    <col min="6658" max="6658" width="22.85546875" style="35" customWidth="1"/>
    <col min="6659" max="6664" width="9.140625" style="35"/>
    <col min="6665" max="6665" width="5.5703125" style="35" customWidth="1"/>
    <col min="6666" max="6912" width="9.140625" style="35"/>
    <col min="6913" max="6913" width="3.28515625" style="35" customWidth="1"/>
    <col min="6914" max="6914" width="22.85546875" style="35" customWidth="1"/>
    <col min="6915" max="6920" width="9.140625" style="35"/>
    <col min="6921" max="6921" width="5.5703125" style="35" customWidth="1"/>
    <col min="6922" max="7168" width="9.140625" style="35"/>
    <col min="7169" max="7169" width="3.28515625" style="35" customWidth="1"/>
    <col min="7170" max="7170" width="22.85546875" style="35" customWidth="1"/>
    <col min="7171" max="7176" width="9.140625" style="35"/>
    <col min="7177" max="7177" width="5.5703125" style="35" customWidth="1"/>
    <col min="7178" max="7424" width="9.140625" style="35"/>
    <col min="7425" max="7425" width="3.28515625" style="35" customWidth="1"/>
    <col min="7426" max="7426" width="22.85546875" style="35" customWidth="1"/>
    <col min="7427" max="7432" width="9.140625" style="35"/>
    <col min="7433" max="7433" width="5.5703125" style="35" customWidth="1"/>
    <col min="7434" max="7680" width="9.140625" style="35"/>
    <col min="7681" max="7681" width="3.28515625" style="35" customWidth="1"/>
    <col min="7682" max="7682" width="22.85546875" style="35" customWidth="1"/>
    <col min="7683" max="7688" width="9.140625" style="35"/>
    <col min="7689" max="7689" width="5.5703125" style="35" customWidth="1"/>
    <col min="7690" max="7936" width="9.140625" style="35"/>
    <col min="7937" max="7937" width="3.28515625" style="35" customWidth="1"/>
    <col min="7938" max="7938" width="22.85546875" style="35" customWidth="1"/>
    <col min="7939" max="7944" width="9.140625" style="35"/>
    <col min="7945" max="7945" width="5.5703125" style="35" customWidth="1"/>
    <col min="7946" max="8192" width="9.140625" style="35"/>
    <col min="8193" max="8193" width="3.28515625" style="35" customWidth="1"/>
    <col min="8194" max="8194" width="22.85546875" style="35" customWidth="1"/>
    <col min="8195" max="8200" width="9.140625" style="35"/>
    <col min="8201" max="8201" width="5.5703125" style="35" customWidth="1"/>
    <col min="8202" max="8448" width="9.140625" style="35"/>
    <col min="8449" max="8449" width="3.28515625" style="35" customWidth="1"/>
    <col min="8450" max="8450" width="22.85546875" style="35" customWidth="1"/>
    <col min="8451" max="8456" width="9.140625" style="35"/>
    <col min="8457" max="8457" width="5.5703125" style="35" customWidth="1"/>
    <col min="8458" max="8704" width="9.140625" style="35"/>
    <col min="8705" max="8705" width="3.28515625" style="35" customWidth="1"/>
    <col min="8706" max="8706" width="22.85546875" style="35" customWidth="1"/>
    <col min="8707" max="8712" width="9.140625" style="35"/>
    <col min="8713" max="8713" width="5.5703125" style="35" customWidth="1"/>
    <col min="8714" max="8960" width="9.140625" style="35"/>
    <col min="8961" max="8961" width="3.28515625" style="35" customWidth="1"/>
    <col min="8962" max="8962" width="22.85546875" style="35" customWidth="1"/>
    <col min="8963" max="8968" width="9.140625" style="35"/>
    <col min="8969" max="8969" width="5.5703125" style="35" customWidth="1"/>
    <col min="8970" max="9216" width="9.140625" style="35"/>
    <col min="9217" max="9217" width="3.28515625" style="35" customWidth="1"/>
    <col min="9218" max="9218" width="22.85546875" style="35" customWidth="1"/>
    <col min="9219" max="9224" width="9.140625" style="35"/>
    <col min="9225" max="9225" width="5.5703125" style="35" customWidth="1"/>
    <col min="9226" max="9472" width="9.140625" style="35"/>
    <col min="9473" max="9473" width="3.28515625" style="35" customWidth="1"/>
    <col min="9474" max="9474" width="22.85546875" style="35" customWidth="1"/>
    <col min="9475" max="9480" width="9.140625" style="35"/>
    <col min="9481" max="9481" width="5.5703125" style="35" customWidth="1"/>
    <col min="9482" max="9728" width="9.140625" style="35"/>
    <col min="9729" max="9729" width="3.28515625" style="35" customWidth="1"/>
    <col min="9730" max="9730" width="22.85546875" style="35" customWidth="1"/>
    <col min="9731" max="9736" width="9.140625" style="35"/>
    <col min="9737" max="9737" width="5.5703125" style="35" customWidth="1"/>
    <col min="9738" max="9984" width="9.140625" style="35"/>
    <col min="9985" max="9985" width="3.28515625" style="35" customWidth="1"/>
    <col min="9986" max="9986" width="22.85546875" style="35" customWidth="1"/>
    <col min="9987" max="9992" width="9.140625" style="35"/>
    <col min="9993" max="9993" width="5.5703125" style="35" customWidth="1"/>
    <col min="9994" max="10240" width="9.140625" style="35"/>
    <col min="10241" max="10241" width="3.28515625" style="35" customWidth="1"/>
    <col min="10242" max="10242" width="22.85546875" style="35" customWidth="1"/>
    <col min="10243" max="10248" width="9.140625" style="35"/>
    <col min="10249" max="10249" width="5.5703125" style="35" customWidth="1"/>
    <col min="10250" max="10496" width="9.140625" style="35"/>
    <col min="10497" max="10497" width="3.28515625" style="35" customWidth="1"/>
    <col min="10498" max="10498" width="22.85546875" style="35" customWidth="1"/>
    <col min="10499" max="10504" width="9.140625" style="35"/>
    <col min="10505" max="10505" width="5.5703125" style="35" customWidth="1"/>
    <col min="10506" max="10752" width="9.140625" style="35"/>
    <col min="10753" max="10753" width="3.28515625" style="35" customWidth="1"/>
    <col min="10754" max="10754" width="22.85546875" style="35" customWidth="1"/>
    <col min="10755" max="10760" width="9.140625" style="35"/>
    <col min="10761" max="10761" width="5.5703125" style="35" customWidth="1"/>
    <col min="10762" max="11008" width="9.140625" style="35"/>
    <col min="11009" max="11009" width="3.28515625" style="35" customWidth="1"/>
    <col min="11010" max="11010" width="22.85546875" style="35" customWidth="1"/>
    <col min="11011" max="11016" width="9.140625" style="35"/>
    <col min="11017" max="11017" width="5.5703125" style="35" customWidth="1"/>
    <col min="11018" max="11264" width="9.140625" style="35"/>
    <col min="11265" max="11265" width="3.28515625" style="35" customWidth="1"/>
    <col min="11266" max="11266" width="22.85546875" style="35" customWidth="1"/>
    <col min="11267" max="11272" width="9.140625" style="35"/>
    <col min="11273" max="11273" width="5.5703125" style="35" customWidth="1"/>
    <col min="11274" max="11520" width="9.140625" style="35"/>
    <col min="11521" max="11521" width="3.28515625" style="35" customWidth="1"/>
    <col min="11522" max="11522" width="22.85546875" style="35" customWidth="1"/>
    <col min="11523" max="11528" width="9.140625" style="35"/>
    <col min="11529" max="11529" width="5.5703125" style="35" customWidth="1"/>
    <col min="11530" max="11776" width="9.140625" style="35"/>
    <col min="11777" max="11777" width="3.28515625" style="35" customWidth="1"/>
    <col min="11778" max="11778" width="22.85546875" style="35" customWidth="1"/>
    <col min="11779" max="11784" width="9.140625" style="35"/>
    <col min="11785" max="11785" width="5.5703125" style="35" customWidth="1"/>
    <col min="11786" max="12032" width="9.140625" style="35"/>
    <col min="12033" max="12033" width="3.28515625" style="35" customWidth="1"/>
    <col min="12034" max="12034" width="22.85546875" style="35" customWidth="1"/>
    <col min="12035" max="12040" width="9.140625" style="35"/>
    <col min="12041" max="12041" width="5.5703125" style="35" customWidth="1"/>
    <col min="12042" max="12288" width="9.140625" style="35"/>
    <col min="12289" max="12289" width="3.28515625" style="35" customWidth="1"/>
    <col min="12290" max="12290" width="22.85546875" style="35" customWidth="1"/>
    <col min="12291" max="12296" width="9.140625" style="35"/>
    <col min="12297" max="12297" width="5.5703125" style="35" customWidth="1"/>
    <col min="12298" max="12544" width="9.140625" style="35"/>
    <col min="12545" max="12545" width="3.28515625" style="35" customWidth="1"/>
    <col min="12546" max="12546" width="22.85546875" style="35" customWidth="1"/>
    <col min="12547" max="12552" width="9.140625" style="35"/>
    <col min="12553" max="12553" width="5.5703125" style="35" customWidth="1"/>
    <col min="12554" max="12800" width="9.140625" style="35"/>
    <col min="12801" max="12801" width="3.28515625" style="35" customWidth="1"/>
    <col min="12802" max="12802" width="22.85546875" style="35" customWidth="1"/>
    <col min="12803" max="12808" width="9.140625" style="35"/>
    <col min="12809" max="12809" width="5.5703125" style="35" customWidth="1"/>
    <col min="12810" max="13056" width="9.140625" style="35"/>
    <col min="13057" max="13057" width="3.28515625" style="35" customWidth="1"/>
    <col min="13058" max="13058" width="22.85546875" style="35" customWidth="1"/>
    <col min="13059" max="13064" width="9.140625" style="35"/>
    <col min="13065" max="13065" width="5.5703125" style="35" customWidth="1"/>
    <col min="13066" max="13312" width="9.140625" style="35"/>
    <col min="13313" max="13313" width="3.28515625" style="35" customWidth="1"/>
    <col min="13314" max="13314" width="22.85546875" style="35" customWidth="1"/>
    <col min="13315" max="13320" width="9.140625" style="35"/>
    <col min="13321" max="13321" width="5.5703125" style="35" customWidth="1"/>
    <col min="13322" max="13568" width="9.140625" style="35"/>
    <col min="13569" max="13569" width="3.28515625" style="35" customWidth="1"/>
    <col min="13570" max="13570" width="22.85546875" style="35" customWidth="1"/>
    <col min="13571" max="13576" width="9.140625" style="35"/>
    <col min="13577" max="13577" width="5.5703125" style="35" customWidth="1"/>
    <col min="13578" max="13824" width="9.140625" style="35"/>
    <col min="13825" max="13825" width="3.28515625" style="35" customWidth="1"/>
    <col min="13826" max="13826" width="22.85546875" style="35" customWidth="1"/>
    <col min="13827" max="13832" width="9.140625" style="35"/>
    <col min="13833" max="13833" width="5.5703125" style="35" customWidth="1"/>
    <col min="13834" max="14080" width="9.140625" style="35"/>
    <col min="14081" max="14081" width="3.28515625" style="35" customWidth="1"/>
    <col min="14082" max="14082" width="22.85546875" style="35" customWidth="1"/>
    <col min="14083" max="14088" width="9.140625" style="35"/>
    <col min="14089" max="14089" width="5.5703125" style="35" customWidth="1"/>
    <col min="14090" max="14336" width="9.140625" style="35"/>
    <col min="14337" max="14337" width="3.28515625" style="35" customWidth="1"/>
    <col min="14338" max="14338" width="22.85546875" style="35" customWidth="1"/>
    <col min="14339" max="14344" width="9.140625" style="35"/>
    <col min="14345" max="14345" width="5.5703125" style="35" customWidth="1"/>
    <col min="14346" max="14592" width="9.140625" style="35"/>
    <col min="14593" max="14593" width="3.28515625" style="35" customWidth="1"/>
    <col min="14594" max="14594" width="22.85546875" style="35" customWidth="1"/>
    <col min="14595" max="14600" width="9.140625" style="35"/>
    <col min="14601" max="14601" width="5.5703125" style="35" customWidth="1"/>
    <col min="14602" max="14848" width="9.140625" style="35"/>
    <col min="14849" max="14849" width="3.28515625" style="35" customWidth="1"/>
    <col min="14850" max="14850" width="22.85546875" style="35" customWidth="1"/>
    <col min="14851" max="14856" width="9.140625" style="35"/>
    <col min="14857" max="14857" width="5.5703125" style="35" customWidth="1"/>
    <col min="14858" max="15104" width="9.140625" style="35"/>
    <col min="15105" max="15105" width="3.28515625" style="35" customWidth="1"/>
    <col min="15106" max="15106" width="22.85546875" style="35" customWidth="1"/>
    <col min="15107" max="15112" width="9.140625" style="35"/>
    <col min="15113" max="15113" width="5.5703125" style="35" customWidth="1"/>
    <col min="15114" max="15360" width="9.140625" style="35"/>
    <col min="15361" max="15361" width="3.28515625" style="35" customWidth="1"/>
    <col min="15362" max="15362" width="22.85546875" style="35" customWidth="1"/>
    <col min="15363" max="15368" width="9.140625" style="35"/>
    <col min="15369" max="15369" width="5.5703125" style="35" customWidth="1"/>
    <col min="15370" max="15616" width="9.140625" style="35"/>
    <col min="15617" max="15617" width="3.28515625" style="35" customWidth="1"/>
    <col min="15618" max="15618" width="22.85546875" style="35" customWidth="1"/>
    <col min="15619" max="15624" width="9.140625" style="35"/>
    <col min="15625" max="15625" width="5.5703125" style="35" customWidth="1"/>
    <col min="15626" max="15872" width="9.140625" style="35"/>
    <col min="15873" max="15873" width="3.28515625" style="35" customWidth="1"/>
    <col min="15874" max="15874" width="22.85546875" style="35" customWidth="1"/>
    <col min="15875" max="15880" width="9.140625" style="35"/>
    <col min="15881" max="15881" width="5.5703125" style="35" customWidth="1"/>
    <col min="15882" max="16128" width="9.140625" style="35"/>
    <col min="16129" max="16129" width="3.28515625" style="35" customWidth="1"/>
    <col min="16130" max="16130" width="22.85546875" style="35" customWidth="1"/>
    <col min="16131" max="16136" width="9.140625" style="35"/>
    <col min="16137" max="16137" width="5.5703125" style="35" customWidth="1"/>
    <col min="16138" max="16384" width="9.140625" style="35"/>
  </cols>
  <sheetData>
    <row r="1" spans="1:9" x14ac:dyDescent="0.2">
      <c r="A1" s="31" t="s">
        <v>174</v>
      </c>
      <c r="B1" s="32"/>
      <c r="C1" s="33"/>
      <c r="D1" s="31"/>
      <c r="E1" s="31"/>
      <c r="F1" s="31"/>
      <c r="G1" s="31"/>
      <c r="H1" s="31"/>
      <c r="I1" s="34"/>
    </row>
    <row r="2" spans="1:9" x14ac:dyDescent="0.2">
      <c r="A2" s="31" t="s">
        <v>175</v>
      </c>
      <c r="B2" s="32"/>
      <c r="C2" s="33"/>
      <c r="D2" s="31"/>
      <c r="E2" s="31"/>
      <c r="F2" s="31"/>
      <c r="G2" s="31"/>
      <c r="H2" s="31"/>
      <c r="I2" s="34"/>
    </row>
    <row r="3" spans="1:9" ht="59.25" customHeight="1" x14ac:dyDescent="0.2">
      <c r="A3" s="36"/>
      <c r="B3" s="37" t="s">
        <v>141</v>
      </c>
      <c r="C3" s="36" t="s">
        <v>176</v>
      </c>
      <c r="D3" s="36" t="s">
        <v>177</v>
      </c>
      <c r="E3" s="36" t="s">
        <v>178</v>
      </c>
      <c r="F3" s="36" t="s">
        <v>179</v>
      </c>
      <c r="G3" s="36" t="s">
        <v>180</v>
      </c>
      <c r="H3" s="36" t="s">
        <v>181</v>
      </c>
      <c r="I3" s="38"/>
    </row>
    <row r="4" spans="1:9" ht="15" x14ac:dyDescent="0.25">
      <c r="A4" s="123" t="s">
        <v>165</v>
      </c>
      <c r="B4" s="124"/>
      <c r="C4" s="124"/>
      <c r="D4" s="124"/>
      <c r="E4" s="124"/>
      <c r="F4" s="39"/>
      <c r="G4" s="40"/>
      <c r="H4" s="40"/>
      <c r="I4" s="40"/>
    </row>
    <row r="5" spans="1:9" x14ac:dyDescent="0.2">
      <c r="A5" s="41"/>
      <c r="B5" s="42"/>
      <c r="C5" s="43"/>
      <c r="D5" s="44"/>
      <c r="E5" s="45"/>
      <c r="F5" s="45"/>
      <c r="G5" s="46"/>
      <c r="H5" s="47"/>
      <c r="I5" s="44"/>
    </row>
    <row r="6" spans="1:9" ht="15" x14ac:dyDescent="0.25">
      <c r="A6" s="41"/>
      <c r="B6" s="48" t="s">
        <v>1</v>
      </c>
      <c r="C6" s="49"/>
      <c r="D6" s="44"/>
      <c r="E6" s="45"/>
      <c r="F6" s="45"/>
      <c r="G6" s="46"/>
      <c r="H6" s="44"/>
      <c r="I6" s="44"/>
    </row>
    <row r="7" spans="1:9" x14ac:dyDescent="0.2">
      <c r="A7" s="41">
        <v>9</v>
      </c>
      <c r="B7" s="50" t="s">
        <v>0</v>
      </c>
      <c r="C7" s="43">
        <v>2001</v>
      </c>
      <c r="D7" s="44"/>
      <c r="E7" s="45">
        <v>2.3229166666666665</v>
      </c>
      <c r="F7" s="39">
        <v>1.875</v>
      </c>
      <c r="G7" s="51">
        <f>E7-F7</f>
        <v>0.44791666666666652</v>
      </c>
      <c r="H7" s="44"/>
      <c r="I7" s="44"/>
    </row>
    <row r="8" spans="1:9" x14ac:dyDescent="0.2">
      <c r="A8" s="41"/>
      <c r="B8" s="50" t="s">
        <v>2</v>
      </c>
      <c r="C8" s="43">
        <v>2001</v>
      </c>
      <c r="D8" s="44"/>
      <c r="E8" s="45"/>
      <c r="F8" s="39">
        <f>E7</f>
        <v>2.3229166666666665</v>
      </c>
      <c r="G8" s="51">
        <f>E8-F8</f>
        <v>-2.3229166666666665</v>
      </c>
      <c r="H8" s="44"/>
      <c r="I8" s="44"/>
    </row>
    <row r="9" spans="1:9" x14ac:dyDescent="0.2">
      <c r="A9" s="41"/>
      <c r="B9" s="50" t="s">
        <v>190</v>
      </c>
      <c r="C9" s="43">
        <v>2001</v>
      </c>
      <c r="D9" s="44"/>
      <c r="E9" s="45"/>
      <c r="F9" s="39">
        <f>E8</f>
        <v>0</v>
      </c>
      <c r="G9" s="51">
        <f>E9-F9</f>
        <v>0</v>
      </c>
      <c r="H9" s="52">
        <f>E9</f>
        <v>0</v>
      </c>
      <c r="I9" s="44"/>
    </row>
    <row r="10" spans="1:9" x14ac:dyDescent="0.2">
      <c r="A10" s="40"/>
      <c r="B10" s="53"/>
      <c r="C10" s="54"/>
      <c r="D10" s="40"/>
      <c r="E10" s="39"/>
      <c r="F10" s="39"/>
      <c r="G10" s="51"/>
      <c r="H10" s="40"/>
      <c r="I10" s="40"/>
    </row>
    <row r="11" spans="1:9" ht="15" x14ac:dyDescent="0.25">
      <c r="A11" s="40"/>
      <c r="B11" s="48"/>
      <c r="C11" s="55"/>
      <c r="D11" s="40"/>
      <c r="E11" s="39"/>
      <c r="F11" s="39"/>
      <c r="G11" s="51"/>
      <c r="H11" s="40"/>
      <c r="I11" s="40"/>
    </row>
    <row r="12" spans="1:9" ht="15" x14ac:dyDescent="0.25">
      <c r="A12" s="40"/>
      <c r="B12" s="56" t="s">
        <v>5</v>
      </c>
      <c r="C12" s="57"/>
      <c r="D12" s="40"/>
      <c r="E12" s="39"/>
      <c r="F12" s="39"/>
      <c r="G12" s="51"/>
      <c r="H12" s="40"/>
      <c r="I12" s="40"/>
    </row>
    <row r="13" spans="1:9" x14ac:dyDescent="0.2">
      <c r="A13" s="58">
        <v>26</v>
      </c>
      <c r="B13" s="89" t="s">
        <v>4</v>
      </c>
      <c r="C13" s="90">
        <v>2002</v>
      </c>
      <c r="D13" s="59"/>
      <c r="E13" s="45">
        <v>2.536111111111111</v>
      </c>
      <c r="F13" s="39">
        <v>1.875</v>
      </c>
      <c r="G13" s="51">
        <f>E13-F13</f>
        <v>0.66111111111111098</v>
      </c>
      <c r="H13" s="40"/>
      <c r="I13" s="40"/>
    </row>
    <row r="14" spans="1:9" x14ac:dyDescent="0.2">
      <c r="A14" s="58"/>
      <c r="B14" s="89" t="s">
        <v>6</v>
      </c>
      <c r="C14" s="90">
        <v>2000</v>
      </c>
      <c r="D14" s="59"/>
      <c r="E14" s="39"/>
      <c r="F14" s="39">
        <f>E13</f>
        <v>2.536111111111111</v>
      </c>
      <c r="G14" s="51">
        <f>E14-F14</f>
        <v>-2.536111111111111</v>
      </c>
      <c r="H14" s="40"/>
      <c r="I14" s="40"/>
    </row>
    <row r="15" spans="1:9" x14ac:dyDescent="0.2">
      <c r="A15" s="58"/>
      <c r="B15" s="89" t="s">
        <v>7</v>
      </c>
      <c r="C15" s="90">
        <v>2001</v>
      </c>
      <c r="D15" s="59"/>
      <c r="E15" s="39"/>
      <c r="F15" s="39">
        <f>E14</f>
        <v>0</v>
      </c>
      <c r="G15" s="51">
        <f>E15-F15</f>
        <v>0</v>
      </c>
      <c r="H15" s="52">
        <f>E15</f>
        <v>0</v>
      </c>
      <c r="I15" s="40"/>
    </row>
    <row r="16" spans="1:9" x14ac:dyDescent="0.2">
      <c r="A16" s="40"/>
      <c r="B16" s="53"/>
      <c r="C16" s="54"/>
      <c r="D16" s="40"/>
      <c r="E16" s="39"/>
      <c r="F16" s="39"/>
      <c r="G16" s="51"/>
      <c r="H16" s="40"/>
      <c r="I16" s="40"/>
    </row>
    <row r="17" spans="1:9" ht="15" x14ac:dyDescent="0.25">
      <c r="A17" s="41"/>
      <c r="B17" s="48" t="s">
        <v>9</v>
      </c>
      <c r="C17" s="49"/>
      <c r="D17" s="44"/>
      <c r="E17" s="45"/>
      <c r="F17" s="45"/>
      <c r="G17" s="46"/>
      <c r="H17" s="44"/>
      <c r="I17" s="44"/>
    </row>
    <row r="18" spans="1:9" x14ac:dyDescent="0.2">
      <c r="A18" s="41">
        <v>28</v>
      </c>
      <c r="B18" s="50" t="s">
        <v>11</v>
      </c>
      <c r="C18" s="43">
        <v>2000</v>
      </c>
      <c r="D18" s="44"/>
      <c r="E18" s="45">
        <v>2.4395833333333332</v>
      </c>
      <c r="F18" s="39">
        <v>1.875</v>
      </c>
      <c r="G18" s="51">
        <f>E18-F18</f>
        <v>0.56458333333333321</v>
      </c>
      <c r="H18" s="44"/>
      <c r="I18" s="44"/>
    </row>
    <row r="19" spans="1:9" x14ac:dyDescent="0.2">
      <c r="A19" s="41"/>
      <c r="B19" s="50" t="s">
        <v>15</v>
      </c>
      <c r="C19" s="43">
        <v>2001</v>
      </c>
      <c r="D19" s="44"/>
      <c r="E19" s="45"/>
      <c r="F19" s="39">
        <f>E18</f>
        <v>2.4395833333333332</v>
      </c>
      <c r="G19" s="51">
        <f>E19-F19</f>
        <v>-2.4395833333333332</v>
      </c>
      <c r="H19" s="44"/>
      <c r="I19" s="44"/>
    </row>
    <row r="20" spans="1:9" x14ac:dyDescent="0.2">
      <c r="A20" s="41"/>
      <c r="B20" s="50" t="s">
        <v>12</v>
      </c>
      <c r="C20" s="43">
        <v>1999</v>
      </c>
      <c r="D20" s="44"/>
      <c r="E20" s="45"/>
      <c r="F20" s="39">
        <f>E19</f>
        <v>0</v>
      </c>
      <c r="G20" s="51">
        <f>E20-F20</f>
        <v>0</v>
      </c>
      <c r="H20" s="52">
        <f>E20</f>
        <v>0</v>
      </c>
      <c r="I20" s="44"/>
    </row>
    <row r="21" spans="1:9" x14ac:dyDescent="0.2">
      <c r="A21" s="40"/>
      <c r="B21" s="53"/>
      <c r="C21" s="54"/>
      <c r="D21" s="40"/>
      <c r="E21" s="39"/>
      <c r="F21" s="39"/>
      <c r="G21" s="51"/>
      <c r="H21" s="40"/>
      <c r="I21" s="40"/>
    </row>
    <row r="22" spans="1:9" ht="15" x14ac:dyDescent="0.25">
      <c r="A22" s="40"/>
      <c r="B22" s="48" t="s">
        <v>191</v>
      </c>
      <c r="C22" s="55"/>
      <c r="D22" s="40"/>
      <c r="E22" s="39"/>
      <c r="F22" s="39"/>
      <c r="G22" s="51"/>
      <c r="H22" s="40"/>
      <c r="I22" s="40"/>
    </row>
    <row r="23" spans="1:9" x14ac:dyDescent="0.2">
      <c r="A23" s="40">
        <v>29</v>
      </c>
      <c r="B23" s="42" t="s">
        <v>192</v>
      </c>
      <c r="C23" s="60">
        <v>2001</v>
      </c>
      <c r="D23" s="40"/>
      <c r="E23" s="39">
        <v>2.3333333333333335</v>
      </c>
      <c r="F23" s="39">
        <v>1.875</v>
      </c>
      <c r="G23" s="51">
        <f>E23-F23</f>
        <v>0.45833333333333348</v>
      </c>
      <c r="H23" s="40"/>
      <c r="I23" s="40"/>
    </row>
    <row r="24" spans="1:9" x14ac:dyDescent="0.2">
      <c r="A24" s="40"/>
      <c r="B24" s="42" t="s">
        <v>193</v>
      </c>
      <c r="C24" s="60">
        <v>2000</v>
      </c>
      <c r="D24" s="40"/>
      <c r="E24" s="39"/>
      <c r="F24" s="39">
        <f>E23</f>
        <v>2.3333333333333335</v>
      </c>
      <c r="G24" s="51">
        <f>E24-F24</f>
        <v>-2.3333333333333335</v>
      </c>
      <c r="H24" s="40"/>
      <c r="I24" s="40"/>
    </row>
    <row r="25" spans="1:9" x14ac:dyDescent="0.2">
      <c r="A25" s="40"/>
      <c r="B25" s="42" t="s">
        <v>194</v>
      </c>
      <c r="C25" s="60">
        <v>2000</v>
      </c>
      <c r="D25" s="40"/>
      <c r="E25" s="39"/>
      <c r="F25" s="39">
        <f>E24</f>
        <v>0</v>
      </c>
      <c r="G25" s="51">
        <f>E25-F25</f>
        <v>0</v>
      </c>
      <c r="H25" s="52">
        <f>E25</f>
        <v>0</v>
      </c>
      <c r="I25" s="40"/>
    </row>
    <row r="26" spans="1:9" x14ac:dyDescent="0.2">
      <c r="A26" s="40"/>
      <c r="B26" s="42"/>
      <c r="C26" s="60"/>
      <c r="D26" s="40"/>
      <c r="E26" s="39"/>
      <c r="F26" s="39"/>
      <c r="G26" s="51"/>
      <c r="H26" s="52"/>
      <c r="I26" s="40"/>
    </row>
    <row r="27" spans="1:9" ht="15" x14ac:dyDescent="0.25">
      <c r="A27" s="122" t="s">
        <v>182</v>
      </c>
      <c r="B27" s="122"/>
      <c r="C27" s="122"/>
      <c r="D27" s="122"/>
      <c r="E27" s="122"/>
      <c r="F27" s="39"/>
      <c r="G27" s="40"/>
      <c r="H27" s="40"/>
      <c r="I27" s="40"/>
    </row>
    <row r="28" spans="1:9" ht="15" x14ac:dyDescent="0.25">
      <c r="A28" s="40">
        <v>33</v>
      </c>
      <c r="B28" s="48" t="s">
        <v>17</v>
      </c>
      <c r="C28" s="55"/>
      <c r="D28" s="40"/>
      <c r="E28" s="39"/>
      <c r="F28" s="39"/>
      <c r="G28" s="51"/>
      <c r="H28" s="40"/>
      <c r="I28" s="40"/>
    </row>
    <row r="29" spans="1:9" x14ac:dyDescent="0.2">
      <c r="A29" s="40"/>
      <c r="B29" s="91" t="s">
        <v>3</v>
      </c>
      <c r="C29" s="60">
        <v>2002</v>
      </c>
      <c r="D29" s="40"/>
      <c r="E29" s="45">
        <v>2.4201388888888888</v>
      </c>
      <c r="F29" s="39">
        <v>1.875</v>
      </c>
      <c r="G29" s="51">
        <f>E29-F29</f>
        <v>0.54513888888888884</v>
      </c>
      <c r="H29" s="40"/>
      <c r="I29" s="40"/>
    </row>
    <row r="30" spans="1:9" x14ac:dyDescent="0.2">
      <c r="A30" s="40"/>
      <c r="B30" s="91" t="s">
        <v>10</v>
      </c>
      <c r="C30" s="60">
        <v>2002</v>
      </c>
      <c r="D30" s="40"/>
      <c r="E30" s="39"/>
      <c r="F30" s="39">
        <f>E29</f>
        <v>2.4201388888888888</v>
      </c>
      <c r="G30" s="51">
        <f>E30-F30</f>
        <v>-2.4201388888888888</v>
      </c>
      <c r="H30" s="40"/>
      <c r="I30" s="40"/>
    </row>
    <row r="31" spans="1:9" x14ac:dyDescent="0.2">
      <c r="A31" s="40"/>
      <c r="B31" s="91" t="s">
        <v>195</v>
      </c>
      <c r="C31" s="60">
        <v>2002</v>
      </c>
      <c r="D31" s="40"/>
      <c r="E31" s="39"/>
      <c r="F31" s="39">
        <f>E30</f>
        <v>0</v>
      </c>
      <c r="G31" s="51">
        <f>E31-F31</f>
        <v>0</v>
      </c>
      <c r="H31" s="52">
        <f>E31</f>
        <v>0</v>
      </c>
      <c r="I31" s="40"/>
    </row>
    <row r="32" spans="1:9" x14ac:dyDescent="0.2">
      <c r="A32" s="40"/>
      <c r="B32" s="42"/>
      <c r="C32" s="60"/>
      <c r="D32" s="40"/>
      <c r="E32" s="39"/>
      <c r="F32" s="39"/>
      <c r="G32" s="51"/>
      <c r="H32" s="52"/>
      <c r="I32" s="40"/>
    </row>
    <row r="33" spans="1:9" ht="15" x14ac:dyDescent="0.25">
      <c r="A33" s="40"/>
      <c r="B33" s="56" t="s">
        <v>5</v>
      </c>
      <c r="C33" s="57"/>
      <c r="D33" s="40"/>
      <c r="E33" s="39"/>
      <c r="F33" s="39"/>
      <c r="G33" s="51"/>
      <c r="H33" s="40"/>
      <c r="I33" s="40"/>
    </row>
    <row r="34" spans="1:9" x14ac:dyDescent="0.2">
      <c r="A34" s="58">
        <v>15</v>
      </c>
      <c r="B34" s="89" t="s">
        <v>20</v>
      </c>
      <c r="C34" s="90">
        <v>2005</v>
      </c>
      <c r="D34" s="59"/>
      <c r="E34" s="45">
        <v>2.5347222222222223</v>
      </c>
      <c r="F34" s="39">
        <v>1.875</v>
      </c>
      <c r="G34" s="51">
        <f>E34-F34</f>
        <v>0.65972222222222232</v>
      </c>
      <c r="H34" s="40"/>
      <c r="I34" s="40"/>
    </row>
    <row r="35" spans="1:9" x14ac:dyDescent="0.2">
      <c r="A35" s="58"/>
      <c r="B35" s="89" t="s">
        <v>21</v>
      </c>
      <c r="C35" s="90">
        <v>2004</v>
      </c>
      <c r="D35" s="59"/>
      <c r="E35" s="39"/>
      <c r="F35" s="39">
        <f>E34</f>
        <v>2.5347222222222223</v>
      </c>
      <c r="G35" s="51">
        <f>E35-F35</f>
        <v>-2.5347222222222223</v>
      </c>
      <c r="H35" s="40"/>
      <c r="I35" s="40"/>
    </row>
    <row r="36" spans="1:9" x14ac:dyDescent="0.2">
      <c r="A36" s="58"/>
      <c r="B36" s="61"/>
      <c r="C36" s="62"/>
      <c r="D36" s="59"/>
      <c r="E36" s="39"/>
      <c r="F36" s="39">
        <f>E35</f>
        <v>0</v>
      </c>
      <c r="G36" s="51">
        <f>E36-F36</f>
        <v>0</v>
      </c>
      <c r="H36" s="52">
        <f>E36</f>
        <v>0</v>
      </c>
      <c r="I36" s="40"/>
    </row>
    <row r="37" spans="1:9" x14ac:dyDescent="0.2">
      <c r="A37" s="40"/>
      <c r="B37" s="53"/>
      <c r="C37" s="54"/>
      <c r="D37" s="40"/>
      <c r="E37" s="39"/>
      <c r="F37" s="39"/>
      <c r="G37" s="51"/>
      <c r="H37" s="52"/>
      <c r="I37" s="40"/>
    </row>
    <row r="38" spans="1:9" ht="15" x14ac:dyDescent="0.25">
      <c r="A38" s="40"/>
      <c r="B38" s="48" t="s">
        <v>196</v>
      </c>
      <c r="C38" s="55"/>
      <c r="D38" s="40"/>
      <c r="E38" s="39"/>
      <c r="F38" s="39"/>
      <c r="G38" s="51"/>
      <c r="H38" s="40"/>
      <c r="I38" s="40"/>
    </row>
    <row r="39" spans="1:9" x14ac:dyDescent="0.2">
      <c r="A39" s="40">
        <v>37</v>
      </c>
      <c r="B39" s="42" t="s">
        <v>197</v>
      </c>
      <c r="C39" s="60">
        <v>2002</v>
      </c>
      <c r="D39" s="40"/>
      <c r="E39" s="45">
        <v>2.3888888888888888</v>
      </c>
      <c r="F39" s="39">
        <v>1.875</v>
      </c>
      <c r="G39" s="51">
        <f>E39-F39</f>
        <v>0.51388888888888884</v>
      </c>
      <c r="H39" s="40"/>
      <c r="I39" s="40"/>
    </row>
    <row r="40" spans="1:9" x14ac:dyDescent="0.2">
      <c r="A40" s="40"/>
      <c r="B40" s="42" t="s">
        <v>198</v>
      </c>
      <c r="C40" s="60">
        <v>2006</v>
      </c>
      <c r="D40" s="40"/>
      <c r="E40" s="39"/>
      <c r="F40" s="39">
        <f>E39</f>
        <v>2.3888888888888888</v>
      </c>
      <c r="G40" s="51">
        <f>E40-F40</f>
        <v>-2.3888888888888888</v>
      </c>
      <c r="H40" s="40"/>
      <c r="I40" s="40"/>
    </row>
    <row r="41" spans="1:9" x14ac:dyDescent="0.2">
      <c r="A41" s="40"/>
      <c r="B41" s="42" t="s">
        <v>199</v>
      </c>
      <c r="C41" s="60">
        <v>2003</v>
      </c>
      <c r="D41" s="40"/>
      <c r="E41" s="39"/>
      <c r="F41" s="39">
        <f>E40</f>
        <v>0</v>
      </c>
      <c r="G41" s="51">
        <f>E41-F41</f>
        <v>0</v>
      </c>
      <c r="H41" s="52">
        <f>E41</f>
        <v>0</v>
      </c>
      <c r="I41" s="40"/>
    </row>
    <row r="42" spans="1:9" ht="15" x14ac:dyDescent="0.25">
      <c r="A42" s="40"/>
      <c r="B42" s="48"/>
      <c r="C42" s="55"/>
      <c r="D42" s="40"/>
      <c r="E42" s="39"/>
      <c r="F42" s="39"/>
      <c r="G42" s="51"/>
      <c r="H42" s="40"/>
      <c r="I42" s="40"/>
    </row>
    <row r="43" spans="1:9" ht="15" x14ac:dyDescent="0.25">
      <c r="A43" s="125" t="s">
        <v>167</v>
      </c>
      <c r="B43" s="126"/>
      <c r="C43" s="126"/>
      <c r="D43" s="126"/>
      <c r="E43" s="127"/>
      <c r="F43" s="39"/>
      <c r="G43" s="51"/>
      <c r="H43" s="40"/>
      <c r="I43" s="40"/>
    </row>
    <row r="44" spans="1:9" ht="15" x14ac:dyDescent="0.25">
      <c r="A44" s="63"/>
      <c r="B44" s="48" t="s">
        <v>24</v>
      </c>
      <c r="C44" s="55"/>
      <c r="D44" s="40"/>
      <c r="E44" s="39"/>
      <c r="F44" s="39"/>
      <c r="G44" s="51"/>
      <c r="H44" s="40"/>
      <c r="I44" s="40"/>
    </row>
    <row r="45" spans="1:9" ht="15" x14ac:dyDescent="0.25">
      <c r="A45" s="63">
        <v>38</v>
      </c>
      <c r="B45" s="42" t="s">
        <v>23</v>
      </c>
      <c r="C45" s="60">
        <v>1995</v>
      </c>
      <c r="D45" s="40"/>
      <c r="E45" s="39">
        <v>2.3923611111111112</v>
      </c>
      <c r="F45" s="39">
        <v>1.875</v>
      </c>
      <c r="G45" s="51">
        <f>E45-F45</f>
        <v>0.51736111111111116</v>
      </c>
      <c r="H45" s="40"/>
      <c r="I45" s="40"/>
    </row>
    <row r="46" spans="1:9" ht="15" x14ac:dyDescent="0.25">
      <c r="A46" s="63"/>
      <c r="B46" s="42" t="s">
        <v>25</v>
      </c>
      <c r="C46" s="60">
        <v>1996</v>
      </c>
      <c r="D46" s="40"/>
      <c r="E46" s="39"/>
      <c r="F46" s="39">
        <f>E45</f>
        <v>2.3923611111111112</v>
      </c>
      <c r="G46" s="51">
        <f>E46-F46</f>
        <v>-2.3923611111111112</v>
      </c>
      <c r="H46" s="40"/>
      <c r="I46" s="40"/>
    </row>
    <row r="47" spans="1:9" ht="15" x14ac:dyDescent="0.25">
      <c r="A47" s="63"/>
      <c r="B47" s="42" t="s">
        <v>26</v>
      </c>
      <c r="C47" s="60">
        <v>1994</v>
      </c>
      <c r="D47" s="40"/>
      <c r="E47" s="39"/>
      <c r="F47" s="39">
        <f>E46</f>
        <v>0</v>
      </c>
      <c r="G47" s="51">
        <f>E47-F47</f>
        <v>0</v>
      </c>
      <c r="H47" s="52">
        <f>E47</f>
        <v>0</v>
      </c>
      <c r="I47" s="40"/>
    </row>
    <row r="48" spans="1:9" x14ac:dyDescent="0.2">
      <c r="A48" s="40"/>
      <c r="B48" s="42"/>
      <c r="C48" s="60"/>
      <c r="D48" s="40"/>
      <c r="E48" s="39"/>
      <c r="F48" s="39"/>
      <c r="G48" s="51"/>
      <c r="H48" s="40"/>
      <c r="I48" s="40"/>
    </row>
    <row r="49" spans="1:9" ht="15" x14ac:dyDescent="0.25">
      <c r="A49" s="63"/>
      <c r="B49" s="48" t="s">
        <v>183</v>
      </c>
      <c r="C49" s="55"/>
      <c r="D49" s="40"/>
      <c r="E49" s="39"/>
      <c r="F49" s="39"/>
      <c r="G49" s="51"/>
      <c r="H49" s="40"/>
      <c r="I49" s="40"/>
    </row>
    <row r="50" spans="1:9" ht="15" x14ac:dyDescent="0.25">
      <c r="A50" s="63">
        <v>39</v>
      </c>
      <c r="B50" s="42" t="s">
        <v>200</v>
      </c>
      <c r="C50" s="60">
        <v>1986</v>
      </c>
      <c r="D50" s="40" t="s">
        <v>147</v>
      </c>
      <c r="E50" s="39">
        <v>2.3055555555555558</v>
      </c>
      <c r="F50" s="39">
        <v>1.875</v>
      </c>
      <c r="G50" s="51">
        <f>E50-F50</f>
        <v>0.4305555555555558</v>
      </c>
      <c r="H50" s="40"/>
      <c r="I50" s="40"/>
    </row>
    <row r="51" spans="1:9" ht="15" x14ac:dyDescent="0.25">
      <c r="A51" s="63"/>
      <c r="B51" s="42" t="s">
        <v>201</v>
      </c>
      <c r="C51" s="60">
        <v>1974</v>
      </c>
      <c r="D51" s="40"/>
      <c r="E51" s="39"/>
      <c r="F51" s="39">
        <f>E50</f>
        <v>2.3055555555555558</v>
      </c>
      <c r="G51" s="51">
        <f>E51-F51</f>
        <v>-2.3055555555555558</v>
      </c>
      <c r="H51" s="40"/>
      <c r="I51" s="40"/>
    </row>
    <row r="52" spans="1:9" ht="15" x14ac:dyDescent="0.25">
      <c r="A52" s="63"/>
      <c r="B52" s="42" t="s">
        <v>27</v>
      </c>
      <c r="C52" s="60">
        <v>1998</v>
      </c>
      <c r="D52" s="40"/>
      <c r="E52" s="39"/>
      <c r="F52" s="39">
        <f>E51</f>
        <v>0</v>
      </c>
      <c r="G52" s="51">
        <f>E52-F52</f>
        <v>0</v>
      </c>
      <c r="H52" s="52">
        <f>E52</f>
        <v>0</v>
      </c>
      <c r="I52" s="40"/>
    </row>
    <row r="53" spans="1:9" ht="15" x14ac:dyDescent="0.25">
      <c r="A53" s="63"/>
      <c r="B53" s="42"/>
      <c r="C53" s="60"/>
      <c r="D53" s="40"/>
      <c r="E53" s="39"/>
      <c r="F53" s="39"/>
      <c r="G53" s="51"/>
      <c r="H53" s="52"/>
      <c r="I53" s="40"/>
    </row>
    <row r="54" spans="1:9" ht="15" x14ac:dyDescent="0.25">
      <c r="A54" s="63"/>
      <c r="B54" s="48" t="s">
        <v>203</v>
      </c>
      <c r="C54" s="55"/>
      <c r="D54" s="40"/>
      <c r="E54" s="39"/>
      <c r="F54" s="39"/>
      <c r="G54" s="51"/>
      <c r="H54" s="40"/>
      <c r="I54" s="40"/>
    </row>
    <row r="55" spans="1:9" ht="15" x14ac:dyDescent="0.25">
      <c r="A55" s="63">
        <v>16</v>
      </c>
      <c r="B55" s="42" t="s">
        <v>202</v>
      </c>
      <c r="C55" s="60">
        <v>1997</v>
      </c>
      <c r="D55" s="40"/>
      <c r="E55" s="39">
        <v>2.375</v>
      </c>
      <c r="F55" s="39">
        <v>1.875</v>
      </c>
      <c r="G55" s="51">
        <f>E55-F55</f>
        <v>0.5</v>
      </c>
      <c r="H55" s="40"/>
      <c r="I55" s="40"/>
    </row>
    <row r="56" spans="1:9" ht="15" x14ac:dyDescent="0.25">
      <c r="A56" s="63"/>
      <c r="B56" s="42"/>
      <c r="C56" s="60"/>
      <c r="D56" s="40"/>
      <c r="E56" s="39"/>
      <c r="F56" s="39">
        <f>E55</f>
        <v>2.375</v>
      </c>
      <c r="G56" s="51">
        <f>E56-F56</f>
        <v>-2.375</v>
      </c>
      <c r="H56" s="40"/>
      <c r="I56" s="40"/>
    </row>
    <row r="57" spans="1:9" ht="15" x14ac:dyDescent="0.25">
      <c r="A57" s="63"/>
      <c r="B57" s="42"/>
      <c r="C57" s="60"/>
      <c r="D57" s="40"/>
      <c r="E57" s="39"/>
      <c r="F57" s="39">
        <f>E56</f>
        <v>0</v>
      </c>
      <c r="G57" s="51">
        <f>E57-F57</f>
        <v>0</v>
      </c>
      <c r="H57" s="52">
        <f>E57</f>
        <v>0</v>
      </c>
      <c r="I57" s="40"/>
    </row>
    <row r="58" spans="1:9" ht="15" x14ac:dyDescent="0.25">
      <c r="A58" s="65"/>
      <c r="B58" s="66"/>
      <c r="C58" s="67"/>
      <c r="D58" s="68"/>
      <c r="E58" s="69"/>
      <c r="F58" s="69"/>
      <c r="G58" s="70"/>
      <c r="H58" s="71"/>
      <c r="I58" s="59"/>
    </row>
    <row r="59" spans="1:9" ht="15" x14ac:dyDescent="0.25">
      <c r="A59" s="128" t="s">
        <v>166</v>
      </c>
      <c r="B59" s="129"/>
      <c r="C59" s="129"/>
      <c r="D59" s="129"/>
      <c r="E59" s="130"/>
      <c r="F59" s="69"/>
      <c r="G59" s="59"/>
      <c r="H59" s="59"/>
      <c r="I59" s="59"/>
    </row>
    <row r="60" spans="1:9" ht="15" x14ac:dyDescent="0.25">
      <c r="A60" s="41"/>
      <c r="B60" s="48" t="s">
        <v>183</v>
      </c>
      <c r="C60" s="43"/>
      <c r="D60" s="44"/>
      <c r="E60" s="45"/>
      <c r="F60" s="45"/>
      <c r="G60" s="46"/>
      <c r="H60" s="44"/>
      <c r="I60" s="44"/>
    </row>
    <row r="61" spans="1:9" x14ac:dyDescent="0.2">
      <c r="A61" s="41">
        <v>40</v>
      </c>
      <c r="B61" s="50" t="s">
        <v>204</v>
      </c>
      <c r="C61" s="43">
        <v>1999</v>
      </c>
      <c r="D61" s="44"/>
      <c r="E61" s="45">
        <v>2.3361111111111112</v>
      </c>
      <c r="F61" s="39">
        <v>1.875</v>
      </c>
      <c r="G61" s="51">
        <f>E61-F61</f>
        <v>0.46111111111111125</v>
      </c>
      <c r="H61" s="40"/>
      <c r="I61" s="44"/>
    </row>
    <row r="62" spans="1:9" x14ac:dyDescent="0.2">
      <c r="A62" s="41"/>
      <c r="B62" s="50" t="s">
        <v>205</v>
      </c>
      <c r="C62" s="43">
        <v>1999</v>
      </c>
      <c r="D62" s="44"/>
      <c r="E62" s="45"/>
      <c r="F62" s="39">
        <f>E61</f>
        <v>2.3361111111111112</v>
      </c>
      <c r="G62" s="51">
        <f>E62-F62</f>
        <v>-2.3361111111111112</v>
      </c>
      <c r="H62" s="40"/>
      <c r="I62" s="44"/>
    </row>
    <row r="63" spans="1:9" x14ac:dyDescent="0.2">
      <c r="A63" s="41"/>
      <c r="B63" s="50" t="s">
        <v>29</v>
      </c>
      <c r="C63" s="43">
        <v>1999</v>
      </c>
      <c r="D63" s="44"/>
      <c r="E63" s="45"/>
      <c r="F63" s="39">
        <f>E62</f>
        <v>0</v>
      </c>
      <c r="G63" s="51">
        <f>E63-F63</f>
        <v>0</v>
      </c>
      <c r="H63" s="52">
        <f>E63</f>
        <v>0</v>
      </c>
      <c r="I63" s="44"/>
    </row>
    <row r="64" spans="1:9" x14ac:dyDescent="0.2">
      <c r="A64" s="41"/>
      <c r="B64" s="50"/>
      <c r="C64" s="43"/>
      <c r="D64" s="44"/>
      <c r="E64" s="45"/>
      <c r="F64" s="45"/>
      <c r="G64" s="46"/>
      <c r="H64" s="47"/>
      <c r="I64" s="44"/>
    </row>
    <row r="65" spans="1:9" ht="15" x14ac:dyDescent="0.25">
      <c r="A65" s="41"/>
      <c r="B65" s="56" t="s">
        <v>5</v>
      </c>
      <c r="C65" s="72"/>
      <c r="D65" s="44"/>
      <c r="E65" s="45"/>
      <c r="F65" s="45"/>
      <c r="G65" s="46"/>
      <c r="H65" s="44"/>
      <c r="I65" s="44"/>
    </row>
    <row r="66" spans="1:9" x14ac:dyDescent="0.2">
      <c r="A66" s="73">
        <v>41</v>
      </c>
      <c r="B66" s="89" t="s">
        <v>35</v>
      </c>
      <c r="C66" s="90">
        <v>1999</v>
      </c>
      <c r="D66" s="44"/>
      <c r="E66" s="45">
        <v>2.370138888888889</v>
      </c>
      <c r="F66" s="39">
        <v>1.875</v>
      </c>
      <c r="G66" s="51">
        <f>E66-F66</f>
        <v>0.49513888888888902</v>
      </c>
      <c r="H66" s="40"/>
      <c r="I66" s="44"/>
    </row>
    <row r="67" spans="1:9" x14ac:dyDescent="0.2">
      <c r="A67" s="73"/>
      <c r="B67" s="89" t="s">
        <v>36</v>
      </c>
      <c r="C67" s="90">
        <v>1999</v>
      </c>
      <c r="D67" s="44"/>
      <c r="E67" s="45"/>
      <c r="F67" s="39">
        <f>E66</f>
        <v>2.370138888888889</v>
      </c>
      <c r="G67" s="51">
        <f>E67-F67</f>
        <v>-2.370138888888889</v>
      </c>
      <c r="H67" s="40"/>
      <c r="I67" s="44"/>
    </row>
    <row r="68" spans="1:9" x14ac:dyDescent="0.2">
      <c r="A68" s="73"/>
      <c r="B68" s="89" t="s">
        <v>37</v>
      </c>
      <c r="C68" s="90">
        <v>2001</v>
      </c>
      <c r="D68" s="44"/>
      <c r="E68" s="45"/>
      <c r="F68" s="39">
        <f>E67</f>
        <v>0</v>
      </c>
      <c r="G68" s="51">
        <f>E68-F68</f>
        <v>0</v>
      </c>
      <c r="H68" s="52">
        <f>E68</f>
        <v>0</v>
      </c>
      <c r="I68" s="44"/>
    </row>
    <row r="69" spans="1:9" ht="15" x14ac:dyDescent="0.25">
      <c r="A69" s="41"/>
      <c r="B69" s="74"/>
      <c r="C69" s="49"/>
      <c r="D69" s="44"/>
      <c r="E69" s="45"/>
      <c r="F69" s="45"/>
      <c r="G69" s="46"/>
      <c r="H69" s="44"/>
      <c r="I69" s="44"/>
    </row>
    <row r="70" spans="1:9" ht="15" x14ac:dyDescent="0.25">
      <c r="A70" s="131" t="s">
        <v>184</v>
      </c>
      <c r="B70" s="132"/>
      <c r="C70" s="132"/>
      <c r="D70" s="132"/>
      <c r="E70" s="132"/>
      <c r="F70" s="133"/>
      <c r="G70" s="51"/>
      <c r="H70" s="40"/>
      <c r="I70" s="40"/>
    </row>
    <row r="71" spans="1:9" ht="15" x14ac:dyDescent="0.25">
      <c r="A71" s="40"/>
      <c r="B71" s="48" t="s">
        <v>183</v>
      </c>
      <c r="C71" s="60"/>
      <c r="D71" s="40"/>
      <c r="E71" s="39"/>
      <c r="F71" s="39"/>
      <c r="G71" s="51"/>
      <c r="H71" s="40"/>
      <c r="I71" s="40"/>
    </row>
    <row r="72" spans="1:9" x14ac:dyDescent="0.2">
      <c r="A72" s="40">
        <v>42</v>
      </c>
      <c r="B72" s="42" t="s">
        <v>206</v>
      </c>
      <c r="C72" s="60">
        <v>1998</v>
      </c>
      <c r="D72" s="40"/>
      <c r="E72" s="39">
        <v>0.40972222222222227</v>
      </c>
      <c r="F72" s="39"/>
      <c r="G72" s="51">
        <f>E72-F72</f>
        <v>0.40972222222222227</v>
      </c>
      <c r="H72" s="40"/>
      <c r="I72" s="119">
        <v>1</v>
      </c>
    </row>
    <row r="73" spans="1:9" x14ac:dyDescent="0.2">
      <c r="A73" s="40"/>
      <c r="B73" s="42" t="s">
        <v>207</v>
      </c>
      <c r="C73" s="60">
        <v>1999</v>
      </c>
      <c r="D73" s="40"/>
      <c r="E73" s="39">
        <v>0.79722222222222217</v>
      </c>
      <c r="F73" s="39">
        <f>E72</f>
        <v>0.40972222222222227</v>
      </c>
      <c r="G73" s="51">
        <f>E73-F73</f>
        <v>0.3874999999999999</v>
      </c>
      <c r="H73" s="40"/>
      <c r="I73" s="120"/>
    </row>
    <row r="74" spans="1:9" x14ac:dyDescent="0.2">
      <c r="A74" s="40"/>
      <c r="B74" s="42" t="s">
        <v>208</v>
      </c>
      <c r="C74" s="60">
        <v>1998</v>
      </c>
      <c r="D74" s="40"/>
      <c r="E74" s="39">
        <v>1.2013888888888888</v>
      </c>
      <c r="F74" s="39">
        <f>E73</f>
        <v>0.79722222222222217</v>
      </c>
      <c r="G74" s="51">
        <f>E74-F74</f>
        <v>0.40416666666666667</v>
      </c>
      <c r="H74" s="52">
        <f>E74</f>
        <v>1.2013888888888888</v>
      </c>
      <c r="I74" s="121"/>
    </row>
    <row r="75" spans="1:9" x14ac:dyDescent="0.2">
      <c r="A75" s="40"/>
      <c r="B75" s="42"/>
      <c r="C75" s="60"/>
      <c r="D75" s="40"/>
      <c r="E75" s="39"/>
      <c r="F75" s="39"/>
      <c r="G75" s="51"/>
      <c r="H75" s="40"/>
      <c r="I75" s="40"/>
    </row>
    <row r="76" spans="1:9" x14ac:dyDescent="0.2">
      <c r="A76" s="40"/>
      <c r="B76" s="53" t="s">
        <v>191</v>
      </c>
      <c r="C76" s="54"/>
      <c r="D76" s="40"/>
      <c r="E76" s="39"/>
      <c r="F76" s="39"/>
      <c r="G76" s="51"/>
      <c r="H76" s="52"/>
      <c r="I76" s="40"/>
    </row>
    <row r="77" spans="1:9" x14ac:dyDescent="0.2">
      <c r="A77" s="40">
        <v>48</v>
      </c>
      <c r="B77" s="42" t="s">
        <v>251</v>
      </c>
      <c r="C77" s="60">
        <v>1998</v>
      </c>
      <c r="D77" s="40"/>
      <c r="E77" s="39">
        <v>0.42708333333333331</v>
      </c>
      <c r="F77" s="39"/>
      <c r="G77" s="51">
        <f>E77-F77</f>
        <v>0.42708333333333331</v>
      </c>
      <c r="H77" s="40"/>
      <c r="I77" s="119">
        <v>2</v>
      </c>
    </row>
    <row r="78" spans="1:9" x14ac:dyDescent="0.2">
      <c r="A78" s="40"/>
      <c r="B78" s="42" t="s">
        <v>252</v>
      </c>
      <c r="C78" s="60">
        <v>1999</v>
      </c>
      <c r="D78" s="40"/>
      <c r="E78" s="39">
        <v>0.83819444444444446</v>
      </c>
      <c r="F78" s="39">
        <f>E77</f>
        <v>0.42708333333333331</v>
      </c>
      <c r="G78" s="51">
        <f>E78-F78</f>
        <v>0.41111111111111115</v>
      </c>
      <c r="H78" s="40"/>
      <c r="I78" s="120"/>
    </row>
    <row r="79" spans="1:9" x14ac:dyDescent="0.2">
      <c r="A79" s="40"/>
      <c r="B79" s="42" t="s">
        <v>253</v>
      </c>
      <c r="C79" s="60">
        <v>1999</v>
      </c>
      <c r="D79" s="40"/>
      <c r="E79" s="39">
        <v>1.2388888888888889</v>
      </c>
      <c r="F79" s="39">
        <f>E78</f>
        <v>0.83819444444444446</v>
      </c>
      <c r="G79" s="51">
        <f>E79-F79</f>
        <v>0.40069444444444446</v>
      </c>
      <c r="H79" s="52">
        <f>E79</f>
        <v>1.2388888888888889</v>
      </c>
      <c r="I79" s="121"/>
    </row>
    <row r="80" spans="1:9" x14ac:dyDescent="0.2">
      <c r="A80" s="40"/>
      <c r="B80" s="42"/>
      <c r="C80" s="60"/>
      <c r="D80" s="40"/>
      <c r="E80" s="39"/>
      <c r="F80" s="39"/>
      <c r="G80" s="51"/>
      <c r="H80" s="40"/>
      <c r="I80" s="40"/>
    </row>
    <row r="81" spans="1:9" ht="15" x14ac:dyDescent="0.25">
      <c r="A81" s="40"/>
      <c r="B81" s="48" t="s">
        <v>39</v>
      </c>
      <c r="C81" s="60"/>
      <c r="D81" s="40"/>
      <c r="E81" s="39"/>
      <c r="F81" s="39"/>
      <c r="G81" s="51"/>
      <c r="H81" s="40"/>
      <c r="I81" s="40"/>
    </row>
    <row r="82" spans="1:9" x14ac:dyDescent="0.2">
      <c r="A82" s="40">
        <v>43</v>
      </c>
      <c r="B82" s="42" t="s">
        <v>38</v>
      </c>
      <c r="C82" s="60">
        <v>1998</v>
      </c>
      <c r="D82" s="40"/>
      <c r="E82" s="39">
        <v>0.42430555555555555</v>
      </c>
      <c r="F82" s="39"/>
      <c r="G82" s="51">
        <f>E82-F82</f>
        <v>0.42430555555555555</v>
      </c>
      <c r="H82" s="40"/>
      <c r="I82" s="119">
        <v>3</v>
      </c>
    </row>
    <row r="83" spans="1:9" x14ac:dyDescent="0.2">
      <c r="A83" s="40"/>
      <c r="B83" s="42" t="s">
        <v>40</v>
      </c>
      <c r="C83" s="60">
        <v>2000</v>
      </c>
      <c r="D83" s="40"/>
      <c r="E83" s="39">
        <v>0.91111111111111109</v>
      </c>
      <c r="F83" s="39">
        <f>E82</f>
        <v>0.42430555555555555</v>
      </c>
      <c r="G83" s="51">
        <f>E83-F83</f>
        <v>0.48680555555555555</v>
      </c>
      <c r="H83" s="40"/>
      <c r="I83" s="120"/>
    </row>
    <row r="84" spans="1:9" x14ac:dyDescent="0.2">
      <c r="A84" s="40"/>
      <c r="B84" s="42" t="s">
        <v>41</v>
      </c>
      <c r="C84" s="60">
        <v>1998</v>
      </c>
      <c r="D84" s="40"/>
      <c r="E84" s="39">
        <v>1.3680555555555556</v>
      </c>
      <c r="F84" s="39">
        <f>E83</f>
        <v>0.91111111111111109</v>
      </c>
      <c r="G84" s="51">
        <f>E84-F84</f>
        <v>0.45694444444444449</v>
      </c>
      <c r="H84" s="52">
        <f>E84</f>
        <v>1.3680555555555556</v>
      </c>
      <c r="I84" s="121"/>
    </row>
    <row r="85" spans="1:9" x14ac:dyDescent="0.2">
      <c r="A85" s="40"/>
      <c r="B85" s="42"/>
      <c r="C85" s="60"/>
      <c r="D85" s="40"/>
      <c r="E85" s="39"/>
      <c r="F85" s="39"/>
      <c r="G85" s="51"/>
      <c r="H85" s="52"/>
      <c r="I85" s="40"/>
    </row>
    <row r="86" spans="1:9" ht="15" x14ac:dyDescent="0.25">
      <c r="A86" s="40"/>
      <c r="B86" s="56" t="s">
        <v>43</v>
      </c>
      <c r="C86" s="76"/>
      <c r="D86" s="40"/>
      <c r="E86" s="39"/>
      <c r="F86" s="39"/>
      <c r="G86" s="51"/>
      <c r="H86" s="40"/>
      <c r="I86" s="40"/>
    </row>
    <row r="87" spans="1:9" x14ac:dyDescent="0.2">
      <c r="A87" s="58">
        <v>44</v>
      </c>
      <c r="B87" s="89" t="s">
        <v>42</v>
      </c>
      <c r="C87" s="90">
        <v>1999</v>
      </c>
      <c r="D87" s="59"/>
      <c r="E87" s="39">
        <v>0.44513888888888892</v>
      </c>
      <c r="F87" s="39"/>
      <c r="G87" s="51">
        <f>E87-F87</f>
        <v>0.44513888888888892</v>
      </c>
      <c r="H87" s="40"/>
      <c r="I87" s="119">
        <v>4</v>
      </c>
    </row>
    <row r="88" spans="1:9" x14ac:dyDescent="0.2">
      <c r="A88" s="58"/>
      <c r="B88" s="89" t="s">
        <v>44</v>
      </c>
      <c r="C88" s="90">
        <v>1999</v>
      </c>
      <c r="D88" s="59"/>
      <c r="E88" s="39">
        <v>0.91041666666666676</v>
      </c>
      <c r="F88" s="39">
        <f>E87</f>
        <v>0.44513888888888892</v>
      </c>
      <c r="G88" s="51">
        <f>E88-F88</f>
        <v>0.46527777777777785</v>
      </c>
      <c r="H88" s="40"/>
      <c r="I88" s="120"/>
    </row>
    <row r="89" spans="1:9" x14ac:dyDescent="0.2">
      <c r="A89" s="58"/>
      <c r="B89" s="89" t="s">
        <v>45</v>
      </c>
      <c r="C89" s="90">
        <v>1999</v>
      </c>
      <c r="D89" s="59"/>
      <c r="E89" s="39">
        <v>1.3923611111111109</v>
      </c>
      <c r="F89" s="39">
        <f>E88</f>
        <v>0.91041666666666676</v>
      </c>
      <c r="G89" s="51">
        <f>E89-F89</f>
        <v>0.48194444444444418</v>
      </c>
      <c r="H89" s="52">
        <f>E89</f>
        <v>1.3923611111111109</v>
      </c>
      <c r="I89" s="121"/>
    </row>
    <row r="90" spans="1:9" x14ac:dyDescent="0.2">
      <c r="A90" s="58"/>
      <c r="B90" s="61"/>
      <c r="C90" s="62"/>
      <c r="D90" s="59"/>
      <c r="E90" s="39"/>
      <c r="F90" s="39"/>
      <c r="G90" s="51"/>
      <c r="H90" s="52"/>
      <c r="I90" s="40"/>
    </row>
    <row r="91" spans="1:9" ht="15" x14ac:dyDescent="0.25">
      <c r="A91" s="40"/>
      <c r="B91" s="48" t="s">
        <v>185</v>
      </c>
      <c r="C91" s="76"/>
      <c r="D91" s="40"/>
      <c r="E91" s="39"/>
      <c r="F91" s="39"/>
      <c r="G91" s="51"/>
      <c r="H91" s="40"/>
      <c r="I91" s="40"/>
    </row>
    <row r="92" spans="1:9" ht="28.5" x14ac:dyDescent="0.2">
      <c r="A92" s="58">
        <v>47</v>
      </c>
      <c r="B92" s="77" t="s">
        <v>209</v>
      </c>
      <c r="C92" s="78">
        <v>1999</v>
      </c>
      <c r="D92" s="59" t="s">
        <v>147</v>
      </c>
      <c r="E92" s="39">
        <v>0.42222222222222222</v>
      </c>
      <c r="F92" s="39"/>
      <c r="G92" s="51">
        <f>E92-F92</f>
        <v>0.42222222222222222</v>
      </c>
      <c r="H92" s="40"/>
      <c r="I92" s="119" t="s">
        <v>147</v>
      </c>
    </row>
    <row r="93" spans="1:9" x14ac:dyDescent="0.2">
      <c r="A93" s="58"/>
      <c r="B93" s="77" t="s">
        <v>210</v>
      </c>
      <c r="C93" s="78">
        <v>1999</v>
      </c>
      <c r="D93" s="59"/>
      <c r="E93" s="39">
        <v>0.90555555555555556</v>
      </c>
      <c r="F93" s="39">
        <f>E92</f>
        <v>0.42222222222222222</v>
      </c>
      <c r="G93" s="51">
        <f>E93-F93</f>
        <v>0.48333333333333334</v>
      </c>
      <c r="H93" s="40"/>
      <c r="I93" s="120"/>
    </row>
    <row r="94" spans="1:9" x14ac:dyDescent="0.2">
      <c r="A94" s="58"/>
      <c r="B94" s="77" t="s">
        <v>206</v>
      </c>
      <c r="C94" s="78">
        <v>1998</v>
      </c>
      <c r="D94" s="59"/>
      <c r="E94" s="39">
        <v>1.3166666666666667</v>
      </c>
      <c r="F94" s="39">
        <f>E93</f>
        <v>0.90555555555555556</v>
      </c>
      <c r="G94" s="51">
        <f>E94-F94</f>
        <v>0.41111111111111109</v>
      </c>
      <c r="H94" s="52">
        <f>E94</f>
        <v>1.3166666666666667</v>
      </c>
      <c r="I94" s="121"/>
    </row>
    <row r="95" spans="1:9" x14ac:dyDescent="0.2">
      <c r="A95" s="40"/>
      <c r="B95" s="53"/>
      <c r="C95" s="54"/>
      <c r="D95" s="40"/>
      <c r="E95" s="39"/>
      <c r="F95" s="39"/>
      <c r="G95" s="51"/>
      <c r="H95" s="52"/>
      <c r="I95" s="40"/>
    </row>
    <row r="96" spans="1:9" ht="15" x14ac:dyDescent="0.25">
      <c r="A96" s="122" t="s">
        <v>169</v>
      </c>
      <c r="B96" s="122"/>
      <c r="C96" s="122"/>
      <c r="D96" s="122"/>
      <c r="E96" s="122"/>
      <c r="F96" s="39"/>
      <c r="G96" s="40"/>
      <c r="H96" s="40"/>
      <c r="I96" s="40"/>
    </row>
    <row r="97" spans="1:9" ht="15" x14ac:dyDescent="0.25">
      <c r="A97" s="40"/>
      <c r="B97" s="48" t="s">
        <v>191</v>
      </c>
      <c r="C97" s="55"/>
      <c r="D97" s="40"/>
      <c r="E97" s="39"/>
      <c r="F97" s="39"/>
      <c r="G97" s="51"/>
      <c r="H97" s="40"/>
      <c r="I97" s="40"/>
    </row>
    <row r="98" spans="1:9" x14ac:dyDescent="0.2">
      <c r="A98" s="40">
        <v>11</v>
      </c>
      <c r="B98" s="42" t="s">
        <v>211</v>
      </c>
      <c r="C98" s="60">
        <v>2001</v>
      </c>
      <c r="D98" s="40"/>
      <c r="E98" s="39">
        <v>0.43055555555555558</v>
      </c>
      <c r="F98" s="39"/>
      <c r="G98" s="51">
        <f>E98-F98</f>
        <v>0.43055555555555558</v>
      </c>
      <c r="H98" s="40"/>
      <c r="I98" s="119">
        <v>1</v>
      </c>
    </row>
    <row r="99" spans="1:9" x14ac:dyDescent="0.2">
      <c r="A99" s="40"/>
      <c r="B99" s="42" t="s">
        <v>212</v>
      </c>
      <c r="C99" s="60">
        <v>2001</v>
      </c>
      <c r="D99" s="40"/>
      <c r="E99" s="39">
        <v>0.84513888888888899</v>
      </c>
      <c r="F99" s="39">
        <f>E98</f>
        <v>0.43055555555555558</v>
      </c>
      <c r="G99" s="51">
        <f>E99-F99</f>
        <v>0.41458333333333341</v>
      </c>
      <c r="H99" s="40"/>
      <c r="I99" s="120"/>
    </row>
    <row r="100" spans="1:9" x14ac:dyDescent="0.2">
      <c r="A100" s="40"/>
      <c r="B100" s="42" t="s">
        <v>213</v>
      </c>
      <c r="C100" s="60">
        <v>2000</v>
      </c>
      <c r="D100" s="40"/>
      <c r="E100" s="39">
        <v>1.2944444444444445</v>
      </c>
      <c r="F100" s="39">
        <f>E99</f>
        <v>0.84513888888888899</v>
      </c>
      <c r="G100" s="51">
        <f>E100-F100</f>
        <v>0.44930555555555551</v>
      </c>
      <c r="H100" s="52">
        <f>E100</f>
        <v>1.2944444444444445</v>
      </c>
      <c r="I100" s="121"/>
    </row>
    <row r="101" spans="1:9" x14ac:dyDescent="0.2">
      <c r="A101" s="40"/>
      <c r="B101" s="42"/>
      <c r="C101" s="60"/>
      <c r="D101" s="40"/>
      <c r="E101" s="39"/>
      <c r="F101" s="39"/>
      <c r="G101" s="51"/>
      <c r="H101" s="52"/>
      <c r="I101" s="40"/>
    </row>
    <row r="102" spans="1:9" ht="15" x14ac:dyDescent="0.25">
      <c r="A102" s="79"/>
      <c r="B102" s="48" t="s">
        <v>47</v>
      </c>
      <c r="C102" s="55"/>
      <c r="D102" s="40"/>
      <c r="E102" s="39"/>
      <c r="F102" s="39"/>
      <c r="G102" s="51"/>
      <c r="H102" s="40"/>
      <c r="I102" s="40"/>
    </row>
    <row r="103" spans="1:9" x14ac:dyDescent="0.2">
      <c r="A103" s="40">
        <v>49</v>
      </c>
      <c r="B103" s="42" t="s">
        <v>46</v>
      </c>
      <c r="C103" s="60">
        <v>2001</v>
      </c>
      <c r="D103" s="40"/>
      <c r="E103" s="39">
        <v>0.4145833333333333</v>
      </c>
      <c r="F103" s="39"/>
      <c r="G103" s="51">
        <f>E103-F103</f>
        <v>0.4145833333333333</v>
      </c>
      <c r="H103" s="40"/>
      <c r="I103" s="119">
        <v>2</v>
      </c>
    </row>
    <row r="104" spans="1:9" x14ac:dyDescent="0.2">
      <c r="A104" s="40"/>
      <c r="B104" s="42" t="s">
        <v>48</v>
      </c>
      <c r="C104" s="60">
        <v>2001</v>
      </c>
      <c r="D104" s="40"/>
      <c r="E104" s="39">
        <v>0.86458333333333337</v>
      </c>
      <c r="F104" s="39">
        <f>E103</f>
        <v>0.4145833333333333</v>
      </c>
      <c r="G104" s="51">
        <f>E104-F104</f>
        <v>0.45000000000000007</v>
      </c>
      <c r="H104" s="40"/>
      <c r="I104" s="120"/>
    </row>
    <row r="105" spans="1:9" x14ac:dyDescent="0.2">
      <c r="A105" s="40"/>
      <c r="B105" s="42" t="s">
        <v>49</v>
      </c>
      <c r="C105" s="60">
        <v>2000</v>
      </c>
      <c r="D105" s="40"/>
      <c r="E105" s="39">
        <v>1.3118055555555557</v>
      </c>
      <c r="F105" s="39">
        <f>E104</f>
        <v>0.86458333333333337</v>
      </c>
      <c r="G105" s="51">
        <f>E105-F105</f>
        <v>0.4472222222222223</v>
      </c>
      <c r="H105" s="52">
        <f>E105</f>
        <v>1.3118055555555557</v>
      </c>
      <c r="I105" s="121"/>
    </row>
    <row r="106" spans="1:9" x14ac:dyDescent="0.2">
      <c r="A106" s="40"/>
      <c r="B106" s="42"/>
      <c r="C106" s="60"/>
      <c r="D106" s="40"/>
      <c r="E106" s="39"/>
      <c r="F106" s="39"/>
      <c r="G106" s="51"/>
      <c r="H106" s="52"/>
      <c r="I106" s="40"/>
    </row>
    <row r="107" spans="1:9" ht="15" x14ac:dyDescent="0.25">
      <c r="A107" s="40"/>
      <c r="B107" s="48" t="s">
        <v>17</v>
      </c>
      <c r="C107" s="80"/>
      <c r="D107" s="59"/>
      <c r="E107" s="69"/>
      <c r="F107" s="69"/>
      <c r="G107" s="70"/>
      <c r="H107" s="59"/>
      <c r="I107" s="59"/>
    </row>
    <row r="108" spans="1:9" x14ac:dyDescent="0.2">
      <c r="A108" s="73">
        <v>50</v>
      </c>
      <c r="B108" s="91" t="s">
        <v>54</v>
      </c>
      <c r="C108" s="81">
        <v>2001</v>
      </c>
      <c r="D108" s="44"/>
      <c r="E108" s="45">
        <v>0.52013888888888882</v>
      </c>
      <c r="F108" s="39"/>
      <c r="G108" s="51">
        <f>E108-F108</f>
        <v>0.52013888888888882</v>
      </c>
      <c r="H108" s="40"/>
      <c r="I108" s="119">
        <v>3</v>
      </c>
    </row>
    <row r="109" spans="1:9" x14ac:dyDescent="0.2">
      <c r="A109" s="73"/>
      <c r="B109" s="91" t="s">
        <v>55</v>
      </c>
      <c r="C109" s="81">
        <v>2000</v>
      </c>
      <c r="D109" s="44"/>
      <c r="E109" s="45">
        <v>0.95624999999999993</v>
      </c>
      <c r="F109" s="39">
        <f>E108</f>
        <v>0.52013888888888882</v>
      </c>
      <c r="G109" s="51">
        <f>E109-F109</f>
        <v>0.43611111111111112</v>
      </c>
      <c r="H109" s="40"/>
      <c r="I109" s="120"/>
    </row>
    <row r="110" spans="1:9" x14ac:dyDescent="0.2">
      <c r="A110" s="73"/>
      <c r="B110" s="91" t="s">
        <v>56</v>
      </c>
      <c r="C110" s="81">
        <v>2000</v>
      </c>
      <c r="D110" s="44"/>
      <c r="E110" s="45">
        <v>1.4770833333333335</v>
      </c>
      <c r="F110" s="39">
        <f>E109</f>
        <v>0.95624999999999993</v>
      </c>
      <c r="G110" s="51">
        <f>E110-F110</f>
        <v>0.52083333333333359</v>
      </c>
      <c r="H110" s="52">
        <f>E110</f>
        <v>1.4770833333333335</v>
      </c>
      <c r="I110" s="121"/>
    </row>
    <row r="111" spans="1:9" x14ac:dyDescent="0.2">
      <c r="A111" s="41"/>
      <c r="B111" s="50">
        <v>0</v>
      </c>
      <c r="C111" s="43"/>
      <c r="D111" s="44"/>
      <c r="E111" s="45"/>
      <c r="F111" s="45"/>
      <c r="G111" s="46"/>
      <c r="H111" s="44"/>
      <c r="I111" s="44"/>
    </row>
    <row r="112" spans="1:9" ht="15" x14ac:dyDescent="0.25">
      <c r="A112" s="40"/>
      <c r="B112" s="48" t="s">
        <v>9</v>
      </c>
      <c r="C112" s="76"/>
      <c r="D112" s="40"/>
      <c r="E112" s="39"/>
      <c r="F112" s="39"/>
      <c r="G112" s="51"/>
      <c r="H112" s="40"/>
      <c r="I112" s="40"/>
    </row>
    <row r="113" spans="1:9" x14ac:dyDescent="0.2">
      <c r="A113" s="58">
        <v>8</v>
      </c>
      <c r="B113" s="77" t="s">
        <v>57</v>
      </c>
      <c r="C113" s="78">
        <v>2000</v>
      </c>
      <c r="D113" s="40" t="s">
        <v>147</v>
      </c>
      <c r="E113" s="39">
        <v>0.58680555555555558</v>
      </c>
      <c r="F113" s="39"/>
      <c r="G113" s="51">
        <f>E113-F113</f>
        <v>0.58680555555555558</v>
      </c>
      <c r="H113" s="40"/>
      <c r="I113" s="40"/>
    </row>
    <row r="114" spans="1:9" x14ac:dyDescent="0.2">
      <c r="A114" s="58"/>
      <c r="B114" s="77" t="s">
        <v>58</v>
      </c>
      <c r="C114" s="78">
        <v>2002</v>
      </c>
      <c r="D114" s="40"/>
      <c r="E114" s="39">
        <v>1.2215277777777778</v>
      </c>
      <c r="F114" s="39">
        <f>E113</f>
        <v>0.58680555555555558</v>
      </c>
      <c r="G114" s="51">
        <f>E114-F114</f>
        <v>0.63472222222222219</v>
      </c>
      <c r="H114" s="40"/>
      <c r="I114" s="40"/>
    </row>
    <row r="115" spans="1:9" x14ac:dyDescent="0.2">
      <c r="A115" s="58"/>
      <c r="B115" s="77" t="s">
        <v>59</v>
      </c>
      <c r="C115" s="78">
        <v>2003</v>
      </c>
      <c r="D115" s="40"/>
      <c r="E115" s="39"/>
      <c r="F115" s="39">
        <f>E114</f>
        <v>1.2215277777777778</v>
      </c>
      <c r="G115" s="51">
        <f>E115-F115</f>
        <v>-1.2215277777777778</v>
      </c>
      <c r="H115" s="52">
        <f>E115</f>
        <v>0</v>
      </c>
      <c r="I115" s="40"/>
    </row>
    <row r="116" spans="1:9" x14ac:dyDescent="0.2">
      <c r="A116" s="40"/>
      <c r="B116" s="42"/>
      <c r="C116" s="60"/>
      <c r="D116" s="40"/>
      <c r="E116" s="39"/>
      <c r="F116" s="39"/>
      <c r="G116" s="51"/>
      <c r="H116" s="52"/>
      <c r="I116" s="40"/>
    </row>
    <row r="117" spans="1:9" ht="15" x14ac:dyDescent="0.25">
      <c r="A117" s="123" t="s">
        <v>186</v>
      </c>
      <c r="B117" s="124"/>
      <c r="C117" s="124"/>
      <c r="D117" s="124"/>
      <c r="E117" s="124"/>
      <c r="F117" s="39"/>
      <c r="G117" s="51"/>
      <c r="H117" s="40"/>
      <c r="I117" s="40"/>
    </row>
    <row r="118" spans="1:9" ht="15" x14ac:dyDescent="0.25">
      <c r="A118" s="40"/>
      <c r="B118" s="48" t="s">
        <v>17</v>
      </c>
      <c r="C118" s="55"/>
      <c r="D118" s="40"/>
      <c r="E118" s="39"/>
      <c r="F118" s="39"/>
      <c r="G118" s="51"/>
      <c r="H118" s="52"/>
      <c r="I118" s="40"/>
    </row>
    <row r="119" spans="1:9" x14ac:dyDescent="0.2">
      <c r="A119" s="40">
        <v>34</v>
      </c>
      <c r="B119" s="91" t="s">
        <v>79</v>
      </c>
      <c r="C119" s="60">
        <v>2002</v>
      </c>
      <c r="D119" s="40"/>
      <c r="E119" s="39">
        <v>0.44027777777777777</v>
      </c>
      <c r="F119" s="39">
        <v>0</v>
      </c>
      <c r="G119" s="51">
        <f>E119-F119</f>
        <v>0.44027777777777777</v>
      </c>
      <c r="H119" s="40"/>
      <c r="I119" s="119">
        <v>1</v>
      </c>
    </row>
    <row r="120" spans="1:9" x14ac:dyDescent="0.2">
      <c r="A120" s="40"/>
      <c r="B120" s="91" t="s">
        <v>80</v>
      </c>
      <c r="C120" s="60">
        <v>2002</v>
      </c>
      <c r="D120" s="40"/>
      <c r="E120" s="39">
        <v>0.92708333333333337</v>
      </c>
      <c r="F120" s="39">
        <f>E119</f>
        <v>0.44027777777777777</v>
      </c>
      <c r="G120" s="51">
        <f>E120-F120</f>
        <v>0.4868055555555556</v>
      </c>
      <c r="H120" s="40"/>
      <c r="I120" s="120"/>
    </row>
    <row r="121" spans="1:9" x14ac:dyDescent="0.2">
      <c r="A121" s="40"/>
      <c r="B121" s="91" t="s">
        <v>81</v>
      </c>
      <c r="C121" s="60">
        <v>2003</v>
      </c>
      <c r="D121" s="40"/>
      <c r="E121" s="39">
        <v>1.3756944444444443</v>
      </c>
      <c r="F121" s="39">
        <f>E120</f>
        <v>0.92708333333333337</v>
      </c>
      <c r="G121" s="51">
        <f>E121-F121</f>
        <v>0.44861111111111096</v>
      </c>
      <c r="H121" s="52">
        <f>E121</f>
        <v>1.3756944444444443</v>
      </c>
      <c r="I121" s="121"/>
    </row>
    <row r="122" spans="1:9" x14ac:dyDescent="0.2">
      <c r="A122" s="40"/>
      <c r="B122" s="42"/>
      <c r="C122" s="60"/>
      <c r="D122" s="40"/>
      <c r="E122" s="39"/>
      <c r="F122" s="39"/>
      <c r="G122" s="51"/>
      <c r="H122" s="52"/>
      <c r="I122" s="40"/>
    </row>
    <row r="123" spans="1:9" ht="15" x14ac:dyDescent="0.25">
      <c r="A123" s="41"/>
      <c r="B123" s="75" t="s">
        <v>65</v>
      </c>
      <c r="C123" s="49"/>
      <c r="D123" s="44"/>
      <c r="E123" s="45"/>
      <c r="F123" s="45"/>
      <c r="G123" s="46"/>
      <c r="H123" s="44"/>
      <c r="I123" s="44"/>
    </row>
    <row r="124" spans="1:9" x14ac:dyDescent="0.2">
      <c r="A124" s="41">
        <v>4</v>
      </c>
      <c r="B124" s="50" t="s">
        <v>64</v>
      </c>
      <c r="C124" s="43">
        <v>2003</v>
      </c>
      <c r="D124" s="44"/>
      <c r="E124" s="45">
        <v>0.43333333333333335</v>
      </c>
      <c r="F124" s="39">
        <v>0</v>
      </c>
      <c r="G124" s="51">
        <f>E124-F124</f>
        <v>0.43333333333333335</v>
      </c>
      <c r="H124" s="40"/>
      <c r="I124" s="119">
        <v>2</v>
      </c>
    </row>
    <row r="125" spans="1:9" x14ac:dyDescent="0.2">
      <c r="A125" s="41"/>
      <c r="B125" s="50" t="s">
        <v>66</v>
      </c>
      <c r="C125" s="43">
        <v>2003</v>
      </c>
      <c r="D125" s="44"/>
      <c r="E125" s="45">
        <v>0.9555555555555556</v>
      </c>
      <c r="F125" s="39">
        <f>E124</f>
        <v>0.43333333333333335</v>
      </c>
      <c r="G125" s="51">
        <f>E125-F125</f>
        <v>0.52222222222222225</v>
      </c>
      <c r="H125" s="40"/>
      <c r="I125" s="120"/>
    </row>
    <row r="126" spans="1:9" x14ac:dyDescent="0.2">
      <c r="A126" s="41"/>
      <c r="B126" s="50" t="s">
        <v>67</v>
      </c>
      <c r="C126" s="43">
        <v>2003</v>
      </c>
      <c r="D126" s="44"/>
      <c r="E126" s="45">
        <v>1.4104166666666667</v>
      </c>
      <c r="F126" s="39">
        <f>E125</f>
        <v>0.9555555555555556</v>
      </c>
      <c r="G126" s="51">
        <f>E126-F126</f>
        <v>0.45486111111111105</v>
      </c>
      <c r="H126" s="52">
        <f>E126</f>
        <v>1.4104166666666667</v>
      </c>
      <c r="I126" s="121"/>
    </row>
    <row r="127" spans="1:9" x14ac:dyDescent="0.2">
      <c r="A127" s="41"/>
      <c r="B127" s="50"/>
      <c r="C127" s="43"/>
      <c r="D127" s="44"/>
      <c r="E127" s="45"/>
      <c r="F127" s="39"/>
      <c r="G127" s="51"/>
      <c r="H127" s="52"/>
      <c r="I127" s="54"/>
    </row>
    <row r="128" spans="1:9" ht="15" x14ac:dyDescent="0.25">
      <c r="A128" s="40"/>
      <c r="B128" s="48" t="s">
        <v>191</v>
      </c>
      <c r="C128" s="57"/>
      <c r="D128" s="40"/>
      <c r="E128" s="39"/>
      <c r="F128" s="39"/>
      <c r="G128" s="51"/>
      <c r="H128" s="52"/>
      <c r="I128" s="40"/>
    </row>
    <row r="129" spans="1:9" x14ac:dyDescent="0.2">
      <c r="A129" s="58">
        <v>32</v>
      </c>
      <c r="B129" s="77" t="s">
        <v>214</v>
      </c>
      <c r="C129" s="78">
        <v>2003</v>
      </c>
      <c r="D129" s="59"/>
      <c r="E129" s="39">
        <v>0.52847222222222223</v>
      </c>
      <c r="F129" s="39">
        <v>0</v>
      </c>
      <c r="G129" s="51">
        <f>E129-F129</f>
        <v>0.52847222222222223</v>
      </c>
      <c r="H129" s="40"/>
      <c r="I129" s="119">
        <v>3</v>
      </c>
    </row>
    <row r="130" spans="1:9" x14ac:dyDescent="0.2">
      <c r="A130" s="58"/>
      <c r="B130" s="77" t="s">
        <v>215</v>
      </c>
      <c r="C130" s="78">
        <v>2002</v>
      </c>
      <c r="D130" s="59"/>
      <c r="E130" s="39">
        <v>1.0138888888888888</v>
      </c>
      <c r="F130" s="39">
        <f>E129</f>
        <v>0.52847222222222223</v>
      </c>
      <c r="G130" s="51">
        <f>E130-F130</f>
        <v>0.48541666666666661</v>
      </c>
      <c r="H130" s="40"/>
      <c r="I130" s="120"/>
    </row>
    <row r="131" spans="1:9" x14ac:dyDescent="0.2">
      <c r="A131" s="58"/>
      <c r="B131" s="77" t="s">
        <v>216</v>
      </c>
      <c r="C131" s="78">
        <v>2002</v>
      </c>
      <c r="D131" s="59"/>
      <c r="E131" s="39">
        <v>1.4736111111111112</v>
      </c>
      <c r="F131" s="39">
        <f>E130</f>
        <v>1.0138888888888888</v>
      </c>
      <c r="G131" s="51">
        <f>E131-F131</f>
        <v>0.45972222222222237</v>
      </c>
      <c r="H131" s="52">
        <f>E131</f>
        <v>1.4736111111111112</v>
      </c>
      <c r="I131" s="121"/>
    </row>
    <row r="132" spans="1:9" ht="15" x14ac:dyDescent="0.25">
      <c r="A132" s="63"/>
      <c r="B132" s="92" t="s">
        <v>47</v>
      </c>
      <c r="C132" s="93"/>
      <c r="D132" s="92"/>
      <c r="E132" s="92"/>
      <c r="F132" s="39"/>
      <c r="G132" s="51"/>
      <c r="H132" s="40"/>
      <c r="I132" s="40"/>
    </row>
    <row r="133" spans="1:9" ht="15" x14ac:dyDescent="0.25">
      <c r="A133" s="63">
        <v>14</v>
      </c>
      <c r="B133" s="92" t="s">
        <v>60</v>
      </c>
      <c r="C133" s="93">
        <v>2002</v>
      </c>
      <c r="D133" s="92"/>
      <c r="E133" s="94">
        <v>0.56388888888888888</v>
      </c>
      <c r="F133" s="39"/>
      <c r="G133" s="51">
        <f>E133-F133</f>
        <v>0.56388888888888888</v>
      </c>
      <c r="H133" s="40"/>
      <c r="I133" s="119">
        <v>4</v>
      </c>
    </row>
    <row r="134" spans="1:9" ht="15" x14ac:dyDescent="0.25">
      <c r="A134" s="63"/>
      <c r="B134" s="92" t="s">
        <v>62</v>
      </c>
      <c r="C134" s="93">
        <v>2002</v>
      </c>
      <c r="D134" s="92"/>
      <c r="E134" s="95">
        <v>1.0673611111111112</v>
      </c>
      <c r="F134" s="39">
        <f>E133</f>
        <v>0.56388888888888888</v>
      </c>
      <c r="G134" s="51">
        <f>E134-F134</f>
        <v>0.50347222222222232</v>
      </c>
      <c r="H134" s="40"/>
      <c r="I134" s="120"/>
    </row>
    <row r="135" spans="1:9" ht="15" x14ac:dyDescent="0.25">
      <c r="A135" s="63"/>
      <c r="B135" s="92" t="s">
        <v>254</v>
      </c>
      <c r="C135" s="93">
        <v>2003</v>
      </c>
      <c r="D135" s="92"/>
      <c r="E135" s="95">
        <v>1.5159722222222223</v>
      </c>
      <c r="F135" s="39">
        <f>E134</f>
        <v>1.0673611111111112</v>
      </c>
      <c r="G135" s="51">
        <f>E135-F135</f>
        <v>0.44861111111111107</v>
      </c>
      <c r="H135" s="52">
        <f>E135</f>
        <v>1.5159722222222223</v>
      </c>
      <c r="I135" s="121"/>
    </row>
    <row r="136" spans="1:9" ht="15" x14ac:dyDescent="0.25">
      <c r="A136" s="40"/>
      <c r="B136" s="48" t="s">
        <v>183</v>
      </c>
      <c r="C136" s="55"/>
      <c r="D136" s="59"/>
      <c r="E136" s="39"/>
      <c r="F136" s="39"/>
      <c r="G136" s="51"/>
      <c r="H136" s="40"/>
      <c r="I136" s="40"/>
    </row>
    <row r="137" spans="1:9" x14ac:dyDescent="0.2">
      <c r="A137" s="40">
        <v>35</v>
      </c>
      <c r="B137" s="42" t="s">
        <v>217</v>
      </c>
      <c r="C137" s="60">
        <v>2002</v>
      </c>
      <c r="D137" s="40"/>
      <c r="E137" s="39">
        <v>0.55208333333333337</v>
      </c>
      <c r="F137" s="39">
        <v>0</v>
      </c>
      <c r="G137" s="51">
        <f>E137-F137</f>
        <v>0.55208333333333337</v>
      </c>
      <c r="H137" s="40"/>
      <c r="I137" s="119">
        <v>5</v>
      </c>
    </row>
    <row r="138" spans="1:9" x14ac:dyDescent="0.2">
      <c r="A138" s="40"/>
      <c r="B138" s="42" t="s">
        <v>218</v>
      </c>
      <c r="C138" s="60">
        <v>2002</v>
      </c>
      <c r="D138" s="40"/>
      <c r="E138" s="39">
        <v>1.0472222222222223</v>
      </c>
      <c r="F138" s="39">
        <f>E137</f>
        <v>0.55208333333333337</v>
      </c>
      <c r="G138" s="51">
        <f>E138-F138</f>
        <v>0.49513888888888891</v>
      </c>
      <c r="H138" s="40"/>
      <c r="I138" s="120"/>
    </row>
    <row r="139" spans="1:9" x14ac:dyDescent="0.2">
      <c r="A139" s="40"/>
      <c r="B139" s="42" t="s">
        <v>219</v>
      </c>
      <c r="C139" s="60">
        <v>2005</v>
      </c>
      <c r="D139" s="40"/>
      <c r="E139" s="39">
        <v>1.5576388888888888</v>
      </c>
      <c r="F139" s="39">
        <f>E138</f>
        <v>1.0472222222222223</v>
      </c>
      <c r="G139" s="51">
        <f>E139-F139</f>
        <v>0.51041666666666652</v>
      </c>
      <c r="H139" s="52">
        <f>E139</f>
        <v>1.5576388888888888</v>
      </c>
      <c r="I139" s="121"/>
    </row>
    <row r="140" spans="1:9" ht="15" x14ac:dyDescent="0.25">
      <c r="A140" s="40"/>
      <c r="B140" s="75" t="s">
        <v>69</v>
      </c>
      <c r="C140" s="55"/>
      <c r="D140" s="40"/>
      <c r="E140" s="39"/>
      <c r="F140" s="39"/>
      <c r="G140" s="51"/>
      <c r="H140" s="40"/>
      <c r="I140" s="40"/>
    </row>
    <row r="141" spans="1:9" x14ac:dyDescent="0.2">
      <c r="A141" s="40">
        <v>13</v>
      </c>
      <c r="B141" s="42" t="s">
        <v>68</v>
      </c>
      <c r="C141" s="60">
        <v>2003</v>
      </c>
      <c r="D141" s="40"/>
      <c r="E141" s="39">
        <v>0.50972222222222219</v>
      </c>
      <c r="F141" s="39">
        <v>0</v>
      </c>
      <c r="G141" s="51">
        <f>E141-F141</f>
        <v>0.50972222222222219</v>
      </c>
      <c r="H141" s="40"/>
      <c r="I141" s="119">
        <v>6</v>
      </c>
    </row>
    <row r="142" spans="1:9" x14ac:dyDescent="0.2">
      <c r="A142" s="40"/>
      <c r="B142" s="42" t="s">
        <v>70</v>
      </c>
      <c r="C142" s="60">
        <v>2003</v>
      </c>
      <c r="D142" s="40"/>
      <c r="E142" s="39">
        <v>1.0645833333333334</v>
      </c>
      <c r="F142" s="39">
        <f>E141</f>
        <v>0.50972222222222219</v>
      </c>
      <c r="G142" s="51">
        <f>E142-F142</f>
        <v>0.55486111111111125</v>
      </c>
      <c r="H142" s="40"/>
      <c r="I142" s="120"/>
    </row>
    <row r="143" spans="1:9" x14ac:dyDescent="0.2">
      <c r="A143" s="40"/>
      <c r="B143" s="42" t="s">
        <v>71</v>
      </c>
      <c r="C143" s="60">
        <v>2003</v>
      </c>
      <c r="D143" s="40"/>
      <c r="E143" s="39">
        <v>1.6173611111111112</v>
      </c>
      <c r="F143" s="39">
        <f>E142</f>
        <v>1.0645833333333334</v>
      </c>
      <c r="G143" s="51">
        <f>E143-F143</f>
        <v>0.55277777777777781</v>
      </c>
      <c r="H143" s="52">
        <f>E143</f>
        <v>1.6173611111111112</v>
      </c>
      <c r="I143" s="121"/>
    </row>
    <row r="144" spans="1:9" ht="15" x14ac:dyDescent="0.25">
      <c r="A144" s="40"/>
      <c r="B144" s="56" t="s">
        <v>83</v>
      </c>
      <c r="C144" s="57"/>
      <c r="D144" s="40"/>
      <c r="E144" s="39"/>
      <c r="F144" s="39"/>
      <c r="G144" s="51"/>
      <c r="H144" s="40"/>
      <c r="I144" s="40"/>
    </row>
    <row r="145" spans="1:9" ht="28.5" x14ac:dyDescent="0.2">
      <c r="A145" s="58">
        <v>36</v>
      </c>
      <c r="B145" s="77" t="s">
        <v>82</v>
      </c>
      <c r="C145" s="78">
        <v>2003</v>
      </c>
      <c r="D145" s="59"/>
      <c r="E145" s="39">
        <v>0.59166666666666667</v>
      </c>
      <c r="F145" s="39">
        <v>0</v>
      </c>
      <c r="G145" s="51">
        <f>E145-F145</f>
        <v>0.59166666666666667</v>
      </c>
      <c r="H145" s="40"/>
      <c r="I145" s="119">
        <v>7</v>
      </c>
    </row>
    <row r="146" spans="1:9" x14ac:dyDescent="0.2">
      <c r="A146" s="58"/>
      <c r="B146" s="77" t="s">
        <v>84</v>
      </c>
      <c r="C146" s="78">
        <v>2003</v>
      </c>
      <c r="D146" s="59"/>
      <c r="E146" s="39">
        <v>1.1840277777777779</v>
      </c>
      <c r="F146" s="39">
        <f>E145</f>
        <v>0.59166666666666667</v>
      </c>
      <c r="G146" s="51">
        <f>E146-F146</f>
        <v>0.59236111111111123</v>
      </c>
      <c r="H146" s="40"/>
      <c r="I146" s="120"/>
    </row>
    <row r="147" spans="1:9" x14ac:dyDescent="0.2">
      <c r="A147" s="58"/>
      <c r="B147" s="77" t="s">
        <v>85</v>
      </c>
      <c r="C147" s="78">
        <v>2003</v>
      </c>
      <c r="D147" s="59"/>
      <c r="E147" s="39">
        <v>1.6798611111111112</v>
      </c>
      <c r="F147" s="39">
        <f>E146</f>
        <v>1.1840277777777779</v>
      </c>
      <c r="G147" s="51">
        <f>E147-F147</f>
        <v>0.49583333333333335</v>
      </c>
      <c r="H147" s="52">
        <f>E147</f>
        <v>1.6798611111111112</v>
      </c>
      <c r="I147" s="121"/>
    </row>
    <row r="148" spans="1:9" ht="15" x14ac:dyDescent="0.25">
      <c r="A148" s="40"/>
      <c r="B148" s="56" t="s">
        <v>5</v>
      </c>
      <c r="C148" s="57"/>
      <c r="D148" s="40"/>
      <c r="E148" s="39"/>
      <c r="F148" s="39"/>
      <c r="G148" s="51"/>
      <c r="H148" s="52"/>
      <c r="I148" s="40"/>
    </row>
    <row r="149" spans="1:9" x14ac:dyDescent="0.2">
      <c r="A149" s="58">
        <v>46</v>
      </c>
      <c r="B149" s="89" t="s">
        <v>76</v>
      </c>
      <c r="C149" s="90">
        <v>2003</v>
      </c>
      <c r="D149" s="59"/>
      <c r="E149" s="39">
        <v>0.70486111111111116</v>
      </c>
      <c r="F149" s="39">
        <v>0</v>
      </c>
      <c r="G149" s="51">
        <f>E149-F149</f>
        <v>0.70486111111111116</v>
      </c>
      <c r="H149" s="40"/>
      <c r="I149" s="119">
        <v>8</v>
      </c>
    </row>
    <row r="150" spans="1:9" x14ac:dyDescent="0.2">
      <c r="A150" s="58"/>
      <c r="B150" s="89" t="s">
        <v>77</v>
      </c>
      <c r="C150" s="90">
        <v>2002</v>
      </c>
      <c r="D150" s="59"/>
      <c r="E150" s="39">
        <v>1.2951388888888888</v>
      </c>
      <c r="F150" s="39">
        <f>E149</f>
        <v>0.70486111111111116</v>
      </c>
      <c r="G150" s="51">
        <f>E150-F150</f>
        <v>0.59027777777777768</v>
      </c>
      <c r="H150" s="40"/>
      <c r="I150" s="120"/>
    </row>
    <row r="151" spans="1:9" x14ac:dyDescent="0.2">
      <c r="A151" s="58"/>
      <c r="B151" s="89" t="s">
        <v>78</v>
      </c>
      <c r="C151" s="90">
        <v>2003</v>
      </c>
      <c r="D151" s="59"/>
      <c r="E151" s="39">
        <v>1.9326388888888888</v>
      </c>
      <c r="F151" s="39">
        <f>E150</f>
        <v>1.2951388888888888</v>
      </c>
      <c r="G151" s="51">
        <f>E151-F151</f>
        <v>0.63749999999999996</v>
      </c>
      <c r="H151" s="52">
        <f>E151</f>
        <v>1.9326388888888888</v>
      </c>
      <c r="I151" s="121"/>
    </row>
    <row r="152" spans="1:9" ht="15" x14ac:dyDescent="0.25">
      <c r="A152" s="40"/>
      <c r="B152" s="48" t="s">
        <v>196</v>
      </c>
      <c r="C152" s="82"/>
      <c r="D152" s="59"/>
      <c r="E152" s="69"/>
      <c r="F152" s="69"/>
      <c r="G152" s="70"/>
      <c r="H152" s="59"/>
      <c r="I152" s="59"/>
    </row>
    <row r="153" spans="1:9" x14ac:dyDescent="0.2">
      <c r="A153" s="41">
        <v>31</v>
      </c>
      <c r="B153" s="50" t="s">
        <v>220</v>
      </c>
      <c r="C153" s="43">
        <v>2003</v>
      </c>
      <c r="D153" s="44"/>
      <c r="E153" s="45">
        <v>0.62430555555555556</v>
      </c>
      <c r="F153" s="39">
        <v>0</v>
      </c>
      <c r="G153" s="51">
        <f>E153-F153</f>
        <v>0.62430555555555556</v>
      </c>
      <c r="H153" s="40"/>
      <c r="I153" s="119">
        <v>9</v>
      </c>
    </row>
    <row r="154" spans="1:9" x14ac:dyDescent="0.2">
      <c r="A154" s="41"/>
      <c r="B154" s="50" t="s">
        <v>221</v>
      </c>
      <c r="C154" s="43">
        <v>2002</v>
      </c>
      <c r="D154" s="44"/>
      <c r="E154" s="45">
        <v>1.1923611111111112</v>
      </c>
      <c r="F154" s="39">
        <f>E153</f>
        <v>0.62430555555555556</v>
      </c>
      <c r="G154" s="51">
        <f>E154-F154</f>
        <v>0.56805555555555565</v>
      </c>
      <c r="H154" s="40"/>
      <c r="I154" s="120"/>
    </row>
    <row r="155" spans="1:9" x14ac:dyDescent="0.2">
      <c r="A155" s="41"/>
      <c r="B155" s="50" t="s">
        <v>222</v>
      </c>
      <c r="C155" s="43">
        <v>2003</v>
      </c>
      <c r="D155" s="44"/>
      <c r="E155" s="45">
        <v>1.9770833333333335</v>
      </c>
      <c r="F155" s="39">
        <f>E154</f>
        <v>1.1923611111111112</v>
      </c>
      <c r="G155" s="51">
        <f>E155-F155</f>
        <v>0.78472222222222232</v>
      </c>
      <c r="H155" s="52">
        <f>E155</f>
        <v>1.9770833333333335</v>
      </c>
      <c r="I155" s="121"/>
    </row>
    <row r="156" spans="1:9" x14ac:dyDescent="0.2">
      <c r="A156" s="41"/>
      <c r="B156" s="50"/>
      <c r="C156" s="43"/>
      <c r="D156" s="44"/>
      <c r="E156" s="45"/>
      <c r="F156" s="69"/>
      <c r="G156" s="70"/>
      <c r="H156" s="71"/>
      <c r="I156" s="43"/>
    </row>
    <row r="157" spans="1:9" ht="15" x14ac:dyDescent="0.25">
      <c r="A157" s="40"/>
      <c r="B157" s="48" t="s">
        <v>73</v>
      </c>
      <c r="C157" s="82"/>
      <c r="D157" s="40"/>
      <c r="E157" s="69"/>
      <c r="F157" s="69"/>
      <c r="G157" s="70"/>
      <c r="H157" s="59"/>
      <c r="I157" s="59"/>
    </row>
    <row r="158" spans="1:9" x14ac:dyDescent="0.2">
      <c r="A158" s="41">
        <v>5</v>
      </c>
      <c r="B158" s="91" t="s">
        <v>72</v>
      </c>
      <c r="C158" s="60">
        <v>2003</v>
      </c>
      <c r="D158" s="44"/>
      <c r="E158" s="45">
        <v>0.88194444444444453</v>
      </c>
      <c r="F158" s="39">
        <v>0</v>
      </c>
      <c r="G158" s="51">
        <f>E158-F158</f>
        <v>0.88194444444444453</v>
      </c>
      <c r="H158" s="40"/>
      <c r="I158" s="119" t="s">
        <v>255</v>
      </c>
    </row>
    <row r="159" spans="1:9" x14ac:dyDescent="0.2">
      <c r="A159" s="41"/>
      <c r="B159" s="91" t="s">
        <v>74</v>
      </c>
      <c r="C159" s="60">
        <v>2003</v>
      </c>
      <c r="D159" s="44"/>
      <c r="E159" s="45" t="s">
        <v>255</v>
      </c>
      <c r="F159" s="39">
        <f>E158</f>
        <v>0.88194444444444453</v>
      </c>
      <c r="G159" s="51" t="e">
        <f>E159-F159</f>
        <v>#VALUE!</v>
      </c>
      <c r="H159" s="40"/>
      <c r="I159" s="120"/>
    </row>
    <row r="160" spans="1:9" x14ac:dyDescent="0.2">
      <c r="A160" s="41"/>
      <c r="B160" s="91" t="s">
        <v>75</v>
      </c>
      <c r="C160" s="60">
        <v>2003</v>
      </c>
      <c r="D160" s="44"/>
      <c r="E160" s="45" t="s">
        <v>255</v>
      </c>
      <c r="F160" s="39" t="str">
        <f>E159</f>
        <v>снят</v>
      </c>
      <c r="G160" s="51" t="e">
        <f>E160-F160</f>
        <v>#VALUE!</v>
      </c>
      <c r="H160" s="52" t="str">
        <f>E160</f>
        <v>снят</v>
      </c>
      <c r="I160" s="121"/>
    </row>
    <row r="161" spans="1:9" x14ac:dyDescent="0.2">
      <c r="A161" s="41"/>
      <c r="B161" s="50"/>
      <c r="C161" s="43"/>
      <c r="D161" s="44"/>
      <c r="E161" s="45"/>
      <c r="F161" s="45"/>
      <c r="G161" s="46"/>
      <c r="H161" s="44"/>
      <c r="I161" s="44"/>
    </row>
    <row r="162" spans="1:9" ht="15" x14ac:dyDescent="0.25">
      <c r="A162" s="123" t="s">
        <v>171</v>
      </c>
      <c r="B162" s="123"/>
      <c r="C162" s="123"/>
      <c r="D162" s="123"/>
      <c r="E162" s="123"/>
      <c r="F162" s="39"/>
      <c r="G162" s="51"/>
      <c r="H162" s="40"/>
      <c r="I162" s="40"/>
    </row>
    <row r="163" spans="1:9" ht="15" x14ac:dyDescent="0.25">
      <c r="A163" s="63"/>
      <c r="B163" s="48" t="s">
        <v>88</v>
      </c>
      <c r="C163" s="55"/>
      <c r="D163" s="40"/>
      <c r="E163" s="39"/>
      <c r="F163" s="39"/>
      <c r="G163" s="51"/>
      <c r="H163" s="40"/>
      <c r="I163" s="40"/>
    </row>
    <row r="164" spans="1:9" ht="15" x14ac:dyDescent="0.25">
      <c r="A164" s="63">
        <v>13</v>
      </c>
      <c r="B164" s="50" t="s">
        <v>91</v>
      </c>
      <c r="C164" s="49">
        <v>1984</v>
      </c>
      <c r="D164" s="40"/>
      <c r="E164" s="39"/>
      <c r="F164" s="39"/>
      <c r="G164" s="51">
        <f>E164-F164</f>
        <v>0</v>
      </c>
      <c r="H164" s="40"/>
      <c r="I164" s="40"/>
    </row>
    <row r="165" spans="1:9" ht="15" x14ac:dyDescent="0.25">
      <c r="A165" s="63"/>
      <c r="B165" s="50" t="s">
        <v>90</v>
      </c>
      <c r="C165" s="49">
        <v>1988</v>
      </c>
      <c r="D165" s="40"/>
      <c r="E165" s="39"/>
      <c r="F165" s="39">
        <f>E164</f>
        <v>0</v>
      </c>
      <c r="G165" s="51">
        <f>E165-F165</f>
        <v>0</v>
      </c>
      <c r="H165" s="40"/>
      <c r="I165" s="40"/>
    </row>
    <row r="166" spans="1:9" ht="15" x14ac:dyDescent="0.25">
      <c r="A166" s="63"/>
      <c r="B166" s="50" t="s">
        <v>223</v>
      </c>
      <c r="C166" s="49">
        <v>1973</v>
      </c>
      <c r="D166" s="40"/>
      <c r="E166" s="39"/>
      <c r="F166" s="39">
        <f>E165</f>
        <v>0</v>
      </c>
      <c r="G166" s="51">
        <f>E166-F166</f>
        <v>0</v>
      </c>
      <c r="H166" s="40"/>
      <c r="I166" s="40"/>
    </row>
    <row r="167" spans="1:9" ht="15" x14ac:dyDescent="0.25">
      <c r="A167" s="63"/>
      <c r="B167" s="50" t="s">
        <v>86</v>
      </c>
      <c r="C167" s="49">
        <v>1986</v>
      </c>
      <c r="D167" s="40"/>
      <c r="E167" s="39"/>
      <c r="F167" s="39">
        <f>E166</f>
        <v>0</v>
      </c>
      <c r="G167" s="51">
        <f>E167-F167</f>
        <v>0</v>
      </c>
      <c r="H167" s="52">
        <f>E167</f>
        <v>0</v>
      </c>
      <c r="I167" s="40"/>
    </row>
    <row r="168" spans="1:9" ht="15" x14ac:dyDescent="0.25">
      <c r="A168" s="63"/>
      <c r="B168" s="48"/>
      <c r="C168" s="55"/>
      <c r="D168" s="63"/>
      <c r="E168" s="64"/>
      <c r="F168" s="39"/>
      <c r="G168" s="51"/>
      <c r="H168" s="40"/>
      <c r="I168" s="40"/>
    </row>
    <row r="169" spans="1:9" ht="15" x14ac:dyDescent="0.25">
      <c r="A169" s="63"/>
      <c r="B169" s="48" t="s">
        <v>224</v>
      </c>
      <c r="C169" s="55"/>
      <c r="D169" s="63"/>
      <c r="E169" s="64"/>
      <c r="F169" s="39"/>
      <c r="G169" s="51"/>
      <c r="H169" s="40"/>
      <c r="I169" s="40"/>
    </row>
    <row r="170" spans="1:9" ht="15" x14ac:dyDescent="0.25">
      <c r="A170" s="63">
        <v>2</v>
      </c>
      <c r="B170" s="50" t="s">
        <v>225</v>
      </c>
      <c r="C170" s="49"/>
      <c r="D170" s="63"/>
      <c r="E170" s="64"/>
      <c r="F170" s="39"/>
      <c r="G170" s="51">
        <f>E170-F170</f>
        <v>0</v>
      </c>
      <c r="H170" s="40"/>
      <c r="I170" s="40"/>
    </row>
    <row r="171" spans="1:9" ht="15" x14ac:dyDescent="0.25">
      <c r="A171" s="63"/>
      <c r="B171" s="50" t="s">
        <v>226</v>
      </c>
      <c r="C171" s="49"/>
      <c r="D171" s="63"/>
      <c r="E171" s="64"/>
      <c r="F171" s="39">
        <f>E170</f>
        <v>0</v>
      </c>
      <c r="G171" s="51">
        <f>E171-F171</f>
        <v>0</v>
      </c>
      <c r="H171" s="40"/>
      <c r="I171" s="40"/>
    </row>
    <row r="172" spans="1:9" ht="15" x14ac:dyDescent="0.25">
      <c r="A172" s="63"/>
      <c r="B172" s="50" t="s">
        <v>227</v>
      </c>
      <c r="C172" s="49"/>
      <c r="D172" s="63"/>
      <c r="E172" s="64"/>
      <c r="F172" s="39">
        <f>E171</f>
        <v>0</v>
      </c>
      <c r="G172" s="51">
        <f>E172-F172</f>
        <v>0</v>
      </c>
      <c r="H172" s="40"/>
      <c r="I172" s="40"/>
    </row>
    <row r="173" spans="1:9" ht="15" x14ac:dyDescent="0.25">
      <c r="A173" s="63"/>
      <c r="B173" s="50" t="s">
        <v>228</v>
      </c>
      <c r="C173" s="49"/>
      <c r="D173" s="63"/>
      <c r="E173" s="64"/>
      <c r="F173" s="39">
        <f>E172</f>
        <v>0</v>
      </c>
      <c r="G173" s="51">
        <f>E173-F173</f>
        <v>0</v>
      </c>
      <c r="H173" s="52">
        <f>E173</f>
        <v>0</v>
      </c>
      <c r="I173" s="40"/>
    </row>
    <row r="174" spans="1:9" ht="15" x14ac:dyDescent="0.25">
      <c r="A174" s="63"/>
      <c r="B174" s="48"/>
      <c r="C174" s="55"/>
      <c r="D174" s="63"/>
      <c r="E174" s="64"/>
      <c r="F174" s="39"/>
      <c r="G174" s="51"/>
      <c r="H174" s="40"/>
      <c r="I174" s="40"/>
    </row>
    <row r="175" spans="1:9" ht="15" x14ac:dyDescent="0.25">
      <c r="A175" s="63">
        <v>1</v>
      </c>
      <c r="B175" s="48" t="s">
        <v>93</v>
      </c>
      <c r="C175" s="55"/>
      <c r="D175" s="40"/>
      <c r="E175" s="39"/>
      <c r="F175" s="39"/>
      <c r="G175" s="51"/>
      <c r="H175" s="40"/>
      <c r="I175" s="40"/>
    </row>
    <row r="176" spans="1:9" ht="15" x14ac:dyDescent="0.25">
      <c r="A176" s="63">
        <v>5</v>
      </c>
      <c r="B176" s="91" t="s">
        <v>92</v>
      </c>
      <c r="C176" s="60">
        <v>1988</v>
      </c>
      <c r="D176" s="40" t="s">
        <v>147</v>
      </c>
      <c r="E176" s="39"/>
      <c r="F176" s="39"/>
      <c r="G176" s="51">
        <f>E176-F176</f>
        <v>0</v>
      </c>
      <c r="H176" s="40"/>
      <c r="I176" s="40"/>
    </row>
    <row r="177" spans="1:9" ht="15" x14ac:dyDescent="0.25">
      <c r="A177" s="63"/>
      <c r="B177" s="91" t="s">
        <v>229</v>
      </c>
      <c r="C177" s="60">
        <v>1997</v>
      </c>
      <c r="D177" s="40"/>
      <c r="E177" s="39"/>
      <c r="F177" s="39">
        <f>E176</f>
        <v>0</v>
      </c>
      <c r="G177" s="51">
        <f>E177-F177</f>
        <v>0</v>
      </c>
      <c r="H177" s="40"/>
      <c r="I177" s="40"/>
    </row>
    <row r="178" spans="1:9" ht="15" x14ac:dyDescent="0.25">
      <c r="A178" s="63"/>
      <c r="B178" s="91" t="s">
        <v>95</v>
      </c>
      <c r="C178" s="60">
        <v>1984</v>
      </c>
      <c r="D178" s="40"/>
      <c r="E178" s="39"/>
      <c r="F178" s="39">
        <f>E177</f>
        <v>0</v>
      </c>
      <c r="G178" s="51">
        <f>E178-F178</f>
        <v>0</v>
      </c>
      <c r="H178" s="40"/>
      <c r="I178" s="40"/>
    </row>
    <row r="179" spans="1:9" ht="15" x14ac:dyDescent="0.25">
      <c r="A179" s="63"/>
      <c r="B179" s="91" t="s">
        <v>96</v>
      </c>
      <c r="C179" s="60">
        <v>1987</v>
      </c>
      <c r="D179" s="40"/>
      <c r="E179" s="39"/>
      <c r="F179" s="39">
        <f>E178</f>
        <v>0</v>
      </c>
      <c r="G179" s="51">
        <f>E179-F179</f>
        <v>0</v>
      </c>
      <c r="H179" s="52">
        <f>E179</f>
        <v>0</v>
      </c>
      <c r="I179" s="40"/>
    </row>
    <row r="180" spans="1:9" ht="15" x14ac:dyDescent="0.25">
      <c r="A180" s="63"/>
      <c r="B180" s="48"/>
      <c r="C180" s="55"/>
      <c r="D180" s="63"/>
      <c r="E180" s="64"/>
      <c r="F180" s="39"/>
      <c r="G180" s="51"/>
      <c r="H180" s="40"/>
      <c r="I180" s="40"/>
    </row>
    <row r="181" spans="1:9" ht="15" x14ac:dyDescent="0.25">
      <c r="A181" s="40"/>
      <c r="B181" s="128" t="s">
        <v>170</v>
      </c>
      <c r="C181" s="129"/>
      <c r="D181" s="129"/>
      <c r="E181" s="129"/>
      <c r="F181" s="130"/>
      <c r="G181" s="70"/>
      <c r="H181" s="59"/>
      <c r="I181" s="59"/>
    </row>
    <row r="182" spans="1:9" ht="15" x14ac:dyDescent="0.25">
      <c r="A182" s="41"/>
      <c r="B182" s="75" t="s">
        <v>99</v>
      </c>
      <c r="C182" s="49"/>
      <c r="D182" s="44"/>
      <c r="E182" s="45"/>
      <c r="F182" s="45"/>
      <c r="G182" s="46"/>
      <c r="H182" s="44"/>
      <c r="I182" s="44"/>
    </row>
    <row r="183" spans="1:9" x14ac:dyDescent="0.2">
      <c r="A183" s="41">
        <v>8</v>
      </c>
      <c r="B183" s="50" t="s">
        <v>97</v>
      </c>
      <c r="C183" s="43">
        <v>1997</v>
      </c>
      <c r="D183" s="44"/>
      <c r="E183" s="45"/>
      <c r="F183" s="39"/>
      <c r="G183" s="51">
        <f>E183-F183</f>
        <v>0</v>
      </c>
      <c r="H183" s="40"/>
      <c r="I183" s="44"/>
    </row>
    <row r="184" spans="1:9" x14ac:dyDescent="0.2">
      <c r="A184" s="41"/>
      <c r="B184" s="50" t="s">
        <v>100</v>
      </c>
      <c r="C184" s="43">
        <v>1996</v>
      </c>
      <c r="D184" s="44"/>
      <c r="E184" s="45"/>
      <c r="F184" s="39">
        <f>E183</f>
        <v>0</v>
      </c>
      <c r="G184" s="51">
        <f>E184-F184</f>
        <v>0</v>
      </c>
      <c r="H184" s="40"/>
      <c r="I184" s="44"/>
    </row>
    <row r="185" spans="1:9" x14ac:dyDescent="0.2">
      <c r="A185" s="41"/>
      <c r="B185" s="50" t="s">
        <v>101</v>
      </c>
      <c r="C185" s="43">
        <v>1984</v>
      </c>
      <c r="D185" s="44"/>
      <c r="E185" s="45"/>
      <c r="F185" s="39">
        <f>E184</f>
        <v>0</v>
      </c>
      <c r="G185" s="51">
        <f>E185-F185</f>
        <v>0</v>
      </c>
      <c r="H185" s="40"/>
      <c r="I185" s="44"/>
    </row>
    <row r="186" spans="1:9" x14ac:dyDescent="0.2">
      <c r="A186" s="41"/>
      <c r="B186" s="50" t="s">
        <v>102</v>
      </c>
      <c r="C186" s="43">
        <v>1997</v>
      </c>
      <c r="D186" s="44"/>
      <c r="E186" s="45"/>
      <c r="F186" s="39">
        <f>E185</f>
        <v>0</v>
      </c>
      <c r="G186" s="51">
        <f>E186-F186</f>
        <v>0</v>
      </c>
      <c r="H186" s="52">
        <f>E186</f>
        <v>0</v>
      </c>
      <c r="I186" s="44"/>
    </row>
    <row r="187" spans="1:9" x14ac:dyDescent="0.2">
      <c r="A187" s="41"/>
      <c r="B187" s="50"/>
      <c r="C187" s="43"/>
      <c r="D187" s="44"/>
      <c r="E187" s="45"/>
      <c r="F187" s="45"/>
      <c r="G187" s="46"/>
      <c r="H187" s="44"/>
      <c r="I187" s="44"/>
    </row>
    <row r="188" spans="1:9" ht="15" x14ac:dyDescent="0.25">
      <c r="A188" s="41"/>
      <c r="B188" s="74" t="s">
        <v>104</v>
      </c>
      <c r="C188" s="49"/>
      <c r="D188" s="44"/>
      <c r="E188" s="45"/>
      <c r="F188" s="45"/>
      <c r="G188" s="46"/>
      <c r="H188" s="44"/>
      <c r="I188" s="44"/>
    </row>
    <row r="189" spans="1:9" ht="15" x14ac:dyDescent="0.25">
      <c r="A189" s="41">
        <v>11</v>
      </c>
      <c r="B189" s="50" t="s">
        <v>103</v>
      </c>
      <c r="C189" s="49">
        <v>1963</v>
      </c>
      <c r="D189" s="44"/>
      <c r="E189" s="45"/>
      <c r="F189" s="39"/>
      <c r="G189" s="51">
        <f>E189-F189</f>
        <v>0</v>
      </c>
      <c r="H189" s="40"/>
      <c r="I189" s="44"/>
    </row>
    <row r="190" spans="1:9" ht="15" x14ac:dyDescent="0.25">
      <c r="A190" s="41"/>
      <c r="B190" s="50" t="s">
        <v>106</v>
      </c>
      <c r="C190" s="49"/>
      <c r="D190" s="44"/>
      <c r="E190" s="45"/>
      <c r="F190" s="39">
        <f>E189</f>
        <v>0</v>
      </c>
      <c r="G190" s="51">
        <f>E190-F190</f>
        <v>0</v>
      </c>
      <c r="H190" s="40"/>
      <c r="I190" s="44"/>
    </row>
    <row r="191" spans="1:9" ht="15" x14ac:dyDescent="0.25">
      <c r="A191" s="41"/>
      <c r="B191" s="50" t="s">
        <v>105</v>
      </c>
      <c r="C191" s="49">
        <v>1968</v>
      </c>
      <c r="D191" s="44"/>
      <c r="E191" s="45"/>
      <c r="F191" s="39">
        <f>E190</f>
        <v>0</v>
      </c>
      <c r="G191" s="51">
        <f>E191-F191</f>
        <v>0</v>
      </c>
      <c r="H191" s="40"/>
      <c r="I191" s="44"/>
    </row>
    <row r="192" spans="1:9" ht="15" x14ac:dyDescent="0.25">
      <c r="A192" s="41"/>
      <c r="B192" s="50" t="s">
        <v>230</v>
      </c>
      <c r="C192" s="49">
        <v>1965</v>
      </c>
      <c r="D192" s="44"/>
      <c r="E192" s="45"/>
      <c r="F192" s="39">
        <f>E191</f>
        <v>0</v>
      </c>
      <c r="G192" s="51">
        <f>E192-F192</f>
        <v>0</v>
      </c>
      <c r="H192" s="52">
        <f>E192</f>
        <v>0</v>
      </c>
      <c r="I192" s="44"/>
    </row>
    <row r="193" spans="1:9" ht="15" x14ac:dyDescent="0.25">
      <c r="A193" s="41"/>
      <c r="B193" s="50"/>
      <c r="C193" s="49"/>
      <c r="D193" s="44"/>
      <c r="E193" s="45"/>
      <c r="F193" s="45"/>
      <c r="G193" s="46"/>
      <c r="H193" s="44"/>
      <c r="I193" s="44"/>
    </row>
    <row r="194" spans="1:9" ht="15" x14ac:dyDescent="0.25">
      <c r="A194" s="41"/>
      <c r="B194" s="74" t="s">
        <v>109</v>
      </c>
      <c r="C194" s="49"/>
      <c r="D194" s="44"/>
      <c r="E194" s="45"/>
      <c r="F194" s="45"/>
      <c r="G194" s="46"/>
      <c r="H194" s="44"/>
      <c r="I194" s="44"/>
    </row>
    <row r="195" spans="1:9" ht="15" x14ac:dyDescent="0.25">
      <c r="A195" s="41">
        <v>14</v>
      </c>
      <c r="B195" s="50" t="s">
        <v>108</v>
      </c>
      <c r="C195" s="49"/>
      <c r="D195" s="44"/>
      <c r="E195" s="45"/>
      <c r="F195" s="39"/>
      <c r="G195" s="51">
        <f>E195-F195</f>
        <v>0</v>
      </c>
      <c r="H195" s="40"/>
      <c r="I195" s="44"/>
    </row>
    <row r="196" spans="1:9" ht="15" x14ac:dyDescent="0.25">
      <c r="A196" s="41"/>
      <c r="B196" s="50" t="s">
        <v>110</v>
      </c>
      <c r="C196" s="49"/>
      <c r="D196" s="44"/>
      <c r="E196" s="45"/>
      <c r="F196" s="39">
        <f>E195</f>
        <v>0</v>
      </c>
      <c r="G196" s="51">
        <f>E196-F196</f>
        <v>0</v>
      </c>
      <c r="H196" s="40"/>
      <c r="I196" s="44"/>
    </row>
    <row r="197" spans="1:9" ht="15" x14ac:dyDescent="0.25">
      <c r="A197" s="41"/>
      <c r="B197" s="50" t="s">
        <v>107</v>
      </c>
      <c r="C197" s="49">
        <v>1964</v>
      </c>
      <c r="D197" s="44"/>
      <c r="E197" s="45"/>
      <c r="F197" s="39">
        <f>E196</f>
        <v>0</v>
      </c>
      <c r="G197" s="51">
        <f>E197-F197</f>
        <v>0</v>
      </c>
      <c r="H197" s="40"/>
      <c r="I197" s="44"/>
    </row>
    <row r="198" spans="1:9" ht="15" x14ac:dyDescent="0.25">
      <c r="A198" s="41"/>
      <c r="B198" s="50" t="s">
        <v>130</v>
      </c>
      <c r="C198" s="49">
        <v>1968</v>
      </c>
      <c r="D198" s="44"/>
      <c r="E198" s="45"/>
      <c r="F198" s="39">
        <f>E197</f>
        <v>0</v>
      </c>
      <c r="G198" s="51">
        <f>E198-F198</f>
        <v>0</v>
      </c>
      <c r="H198" s="52">
        <f>E198</f>
        <v>0</v>
      </c>
      <c r="I198" s="44"/>
    </row>
    <row r="199" spans="1:9" ht="15" x14ac:dyDescent="0.25">
      <c r="A199" s="41"/>
      <c r="B199" s="50"/>
      <c r="C199" s="49"/>
      <c r="D199" s="44"/>
      <c r="E199" s="45"/>
      <c r="F199" s="45"/>
      <c r="G199" s="46"/>
      <c r="H199" s="44"/>
      <c r="I199" s="44"/>
    </row>
    <row r="200" spans="1:9" ht="15" x14ac:dyDescent="0.25">
      <c r="A200" s="41"/>
      <c r="B200" s="50" t="s">
        <v>232</v>
      </c>
      <c r="C200" s="49"/>
      <c r="D200" s="44"/>
      <c r="E200" s="45"/>
      <c r="F200" s="45"/>
      <c r="G200" s="46"/>
      <c r="H200" s="44"/>
      <c r="I200" s="44"/>
    </row>
    <row r="201" spans="1:9" ht="15" x14ac:dyDescent="0.25">
      <c r="A201" s="41">
        <v>3</v>
      </c>
      <c r="B201" s="50" t="s">
        <v>233</v>
      </c>
      <c r="C201" s="49">
        <v>1960</v>
      </c>
      <c r="D201" s="44"/>
      <c r="E201" s="45"/>
      <c r="F201" s="39"/>
      <c r="G201" s="51">
        <f>E201-F201</f>
        <v>0</v>
      </c>
      <c r="H201" s="40"/>
      <c r="I201" s="44"/>
    </row>
    <row r="202" spans="1:9" ht="15" x14ac:dyDescent="0.25">
      <c r="A202" s="41"/>
      <c r="B202" s="50" t="s">
        <v>112</v>
      </c>
      <c r="C202" s="49">
        <v>1959</v>
      </c>
      <c r="D202" s="44"/>
      <c r="E202" s="45"/>
      <c r="F202" s="39">
        <f>E201</f>
        <v>0</v>
      </c>
      <c r="G202" s="51">
        <f>E202-F202</f>
        <v>0</v>
      </c>
      <c r="H202" s="40"/>
      <c r="I202" s="44"/>
    </row>
    <row r="203" spans="1:9" ht="15" x14ac:dyDescent="0.25">
      <c r="A203" s="41"/>
      <c r="B203" s="50" t="s">
        <v>234</v>
      </c>
      <c r="C203" s="49">
        <v>1948</v>
      </c>
      <c r="D203" s="44"/>
      <c r="E203" s="45"/>
      <c r="F203" s="39">
        <f>E202</f>
        <v>0</v>
      </c>
      <c r="G203" s="51">
        <f>E203-F203</f>
        <v>0</v>
      </c>
      <c r="H203" s="40"/>
      <c r="I203" s="44"/>
    </row>
    <row r="204" spans="1:9" ht="15" x14ac:dyDescent="0.25">
      <c r="A204" s="41"/>
      <c r="B204" s="50" t="s">
        <v>235</v>
      </c>
      <c r="C204" s="49">
        <v>1975</v>
      </c>
      <c r="D204" s="44"/>
      <c r="E204" s="45"/>
      <c r="F204" s="39">
        <f>E203</f>
        <v>0</v>
      </c>
      <c r="G204" s="51">
        <f>E204-F204</f>
        <v>0</v>
      </c>
      <c r="H204" s="52">
        <f>E204</f>
        <v>0</v>
      </c>
      <c r="I204" s="44"/>
    </row>
    <row r="205" spans="1:9" ht="15" x14ac:dyDescent="0.25">
      <c r="A205" s="41"/>
      <c r="B205" s="50"/>
      <c r="C205" s="49"/>
      <c r="D205" s="44"/>
      <c r="E205" s="45"/>
      <c r="F205" s="45"/>
      <c r="G205" s="46"/>
      <c r="H205" s="44"/>
      <c r="I205" s="44"/>
    </row>
    <row r="206" spans="1:9" ht="15" x14ac:dyDescent="0.25">
      <c r="A206" s="41"/>
      <c r="B206" s="74" t="s">
        <v>231</v>
      </c>
      <c r="C206" s="49"/>
      <c r="D206" s="44"/>
      <c r="E206" s="45"/>
      <c r="F206" s="45"/>
      <c r="G206" s="46"/>
      <c r="H206" s="44"/>
      <c r="I206" s="44"/>
    </row>
    <row r="207" spans="1:9" ht="15" x14ac:dyDescent="0.25">
      <c r="A207" s="41">
        <v>4</v>
      </c>
      <c r="B207" s="50" t="s">
        <v>113</v>
      </c>
      <c r="C207" s="49"/>
      <c r="D207" s="44"/>
      <c r="E207" s="45"/>
      <c r="F207" s="39"/>
      <c r="G207" s="51">
        <f>E207-F207</f>
        <v>0</v>
      </c>
      <c r="H207" s="40"/>
      <c r="I207" s="44"/>
    </row>
    <row r="208" spans="1:9" ht="15" x14ac:dyDescent="0.25">
      <c r="A208" s="41"/>
      <c r="B208" s="50" t="s">
        <v>115</v>
      </c>
      <c r="C208" s="49"/>
      <c r="D208" s="44"/>
      <c r="E208" s="45"/>
      <c r="F208" s="39">
        <f>E207</f>
        <v>0</v>
      </c>
      <c r="G208" s="51">
        <f>E208-F208</f>
        <v>0</v>
      </c>
      <c r="H208" s="40"/>
      <c r="I208" s="44"/>
    </row>
    <row r="209" spans="1:9" ht="15" x14ac:dyDescent="0.25">
      <c r="A209" s="41"/>
      <c r="B209" s="50" t="s">
        <v>116</v>
      </c>
      <c r="C209" s="49"/>
      <c r="D209" s="44"/>
      <c r="E209" s="45"/>
      <c r="F209" s="39">
        <f>E208</f>
        <v>0</v>
      </c>
      <c r="G209" s="51">
        <f>E209-F209</f>
        <v>0</v>
      </c>
      <c r="H209" s="40"/>
      <c r="I209" s="44"/>
    </row>
    <row r="210" spans="1:9" ht="15" x14ac:dyDescent="0.25">
      <c r="A210" s="41"/>
      <c r="B210" s="50" t="s">
        <v>117</v>
      </c>
      <c r="C210" s="49"/>
      <c r="D210" s="44"/>
      <c r="E210" s="45"/>
      <c r="F210" s="39">
        <f>E209</f>
        <v>0</v>
      </c>
      <c r="G210" s="51">
        <f>E210-F210</f>
        <v>0</v>
      </c>
      <c r="H210" s="52">
        <f>E210</f>
        <v>0</v>
      </c>
      <c r="I210" s="44"/>
    </row>
    <row r="211" spans="1:9" ht="15" x14ac:dyDescent="0.25">
      <c r="A211" s="41"/>
      <c r="B211" s="50"/>
      <c r="C211" s="49"/>
      <c r="D211" s="44"/>
      <c r="E211" s="45"/>
      <c r="F211" s="45"/>
      <c r="G211" s="46"/>
      <c r="H211" s="44"/>
      <c r="I211" s="44"/>
    </row>
    <row r="212" spans="1:9" ht="15" x14ac:dyDescent="0.25">
      <c r="A212" s="41"/>
      <c r="B212" s="50" t="s">
        <v>119</v>
      </c>
      <c r="C212" s="49"/>
      <c r="D212" s="44"/>
      <c r="E212" s="45"/>
      <c r="F212" s="45"/>
      <c r="G212" s="46"/>
      <c r="H212" s="44"/>
      <c r="I212" s="44"/>
    </row>
    <row r="213" spans="1:9" ht="15" x14ac:dyDescent="0.25">
      <c r="A213" s="41">
        <v>6</v>
      </c>
      <c r="B213" s="50" t="s">
        <v>118</v>
      </c>
      <c r="C213" s="49">
        <v>1961</v>
      </c>
      <c r="D213" s="44"/>
      <c r="E213" s="45"/>
      <c r="F213" s="39"/>
      <c r="G213" s="51">
        <f>E213-F213</f>
        <v>0</v>
      </c>
      <c r="H213" s="40"/>
      <c r="I213" s="44"/>
    </row>
    <row r="214" spans="1:9" ht="15" x14ac:dyDescent="0.25">
      <c r="A214" s="41"/>
      <c r="B214" s="50" t="s">
        <v>120</v>
      </c>
      <c r="C214" s="49">
        <v>1962</v>
      </c>
      <c r="D214" s="44"/>
      <c r="E214" s="45"/>
      <c r="F214" s="39">
        <f>E213</f>
        <v>0</v>
      </c>
      <c r="G214" s="51">
        <f>E214-F214</f>
        <v>0</v>
      </c>
      <c r="H214" s="40"/>
      <c r="I214" s="44"/>
    </row>
    <row r="215" spans="1:9" ht="15" x14ac:dyDescent="0.25">
      <c r="A215" s="41"/>
      <c r="B215" s="50" t="s">
        <v>121</v>
      </c>
      <c r="C215" s="49">
        <v>1960</v>
      </c>
      <c r="D215" s="44"/>
      <c r="E215" s="45"/>
      <c r="F215" s="39">
        <f>E214</f>
        <v>0</v>
      </c>
      <c r="G215" s="51">
        <f>E215-F215</f>
        <v>0</v>
      </c>
      <c r="H215" s="40"/>
      <c r="I215" s="44"/>
    </row>
    <row r="216" spans="1:9" ht="15" x14ac:dyDescent="0.25">
      <c r="A216" s="41"/>
      <c r="B216" s="50" t="s">
        <v>122</v>
      </c>
      <c r="C216" s="49">
        <v>1972</v>
      </c>
      <c r="D216" s="44"/>
      <c r="E216" s="45"/>
      <c r="F216" s="39">
        <f>E215</f>
        <v>0</v>
      </c>
      <c r="G216" s="51">
        <f>E216-F216</f>
        <v>0</v>
      </c>
      <c r="H216" s="52">
        <f>E216</f>
        <v>0</v>
      </c>
      <c r="I216" s="44"/>
    </row>
    <row r="217" spans="1:9" ht="15" x14ac:dyDescent="0.25">
      <c r="A217" s="41"/>
      <c r="B217" s="50"/>
      <c r="C217" s="49"/>
      <c r="D217" s="44"/>
      <c r="E217" s="45"/>
      <c r="F217" s="45"/>
      <c r="G217" s="46"/>
      <c r="H217" s="44"/>
      <c r="I217" s="44"/>
    </row>
    <row r="218" spans="1:9" ht="15" x14ac:dyDescent="0.25">
      <c r="A218" s="41"/>
      <c r="B218" s="74" t="s">
        <v>124</v>
      </c>
      <c r="C218" s="49"/>
      <c r="D218" s="44"/>
      <c r="E218" s="45"/>
      <c r="F218" s="45"/>
      <c r="G218" s="46"/>
      <c r="H218" s="44"/>
      <c r="I218" s="44"/>
    </row>
    <row r="219" spans="1:9" x14ac:dyDescent="0.2">
      <c r="A219" s="41">
        <v>12</v>
      </c>
      <c r="B219" s="83" t="s">
        <v>236</v>
      </c>
      <c r="C219" s="84">
        <v>1991</v>
      </c>
      <c r="D219" s="44"/>
      <c r="E219" s="45"/>
      <c r="F219" s="39"/>
      <c r="G219" s="51">
        <f>E219-F219</f>
        <v>0</v>
      </c>
      <c r="H219" s="40"/>
      <c r="I219" s="44"/>
    </row>
    <row r="220" spans="1:9" x14ac:dyDescent="0.2">
      <c r="A220" s="41"/>
      <c r="B220" s="83" t="s">
        <v>126</v>
      </c>
      <c r="C220" s="84">
        <v>1974</v>
      </c>
      <c r="D220" s="44"/>
      <c r="E220" s="45"/>
      <c r="F220" s="39">
        <f>E219</f>
        <v>0</v>
      </c>
      <c r="G220" s="51">
        <f>E220-F220</f>
        <v>0</v>
      </c>
      <c r="H220" s="40"/>
      <c r="I220" s="44"/>
    </row>
    <row r="221" spans="1:9" x14ac:dyDescent="0.2">
      <c r="A221" s="41"/>
      <c r="B221" s="83" t="s">
        <v>125</v>
      </c>
      <c r="C221" s="84">
        <v>1982</v>
      </c>
      <c r="D221" s="44"/>
      <c r="E221" s="45"/>
      <c r="F221" s="39">
        <f>E220</f>
        <v>0</v>
      </c>
      <c r="G221" s="51">
        <f>E221-F221</f>
        <v>0</v>
      </c>
      <c r="H221" s="40"/>
      <c r="I221" s="44"/>
    </row>
    <row r="222" spans="1:9" x14ac:dyDescent="0.2">
      <c r="A222" s="41"/>
      <c r="B222" s="83" t="s">
        <v>127</v>
      </c>
      <c r="C222" s="84">
        <v>1966</v>
      </c>
      <c r="D222" s="44"/>
      <c r="E222" s="45"/>
      <c r="F222" s="39">
        <f>E221</f>
        <v>0</v>
      </c>
      <c r="G222" s="51">
        <f>E222-F222</f>
        <v>0</v>
      </c>
      <c r="H222" s="52">
        <f>E222</f>
        <v>0</v>
      </c>
      <c r="I222" s="44"/>
    </row>
    <row r="223" spans="1:9" x14ac:dyDescent="0.2">
      <c r="A223" s="41"/>
      <c r="B223" s="83"/>
      <c r="C223" s="84"/>
      <c r="D223" s="44"/>
      <c r="E223" s="45"/>
      <c r="F223" s="45"/>
      <c r="G223" s="46"/>
      <c r="H223" s="44"/>
      <c r="I223" s="44"/>
    </row>
    <row r="224" spans="1:9" ht="15" x14ac:dyDescent="0.25">
      <c r="A224" s="41"/>
      <c r="B224" s="74" t="s">
        <v>237</v>
      </c>
      <c r="C224" s="84"/>
      <c r="D224" s="44"/>
      <c r="E224" s="45"/>
      <c r="F224" s="45"/>
      <c r="G224" s="46"/>
      <c r="H224" s="44"/>
      <c r="I224" s="44"/>
    </row>
    <row r="225" spans="1:9" x14ac:dyDescent="0.2">
      <c r="A225" s="41">
        <v>1</v>
      </c>
      <c r="B225" s="83" t="s">
        <v>238</v>
      </c>
      <c r="C225" s="84">
        <v>1974</v>
      </c>
      <c r="D225" s="44"/>
      <c r="E225" s="45"/>
      <c r="F225" s="39"/>
      <c r="G225" s="51">
        <f>E225-F225</f>
        <v>0</v>
      </c>
      <c r="H225" s="40"/>
      <c r="I225" s="44"/>
    </row>
    <row r="226" spans="1:9" x14ac:dyDescent="0.2">
      <c r="A226" s="41"/>
      <c r="B226" s="83" t="s">
        <v>239</v>
      </c>
      <c r="C226" s="84"/>
      <c r="D226" s="44"/>
      <c r="E226" s="45"/>
      <c r="F226" s="39">
        <f>E225</f>
        <v>0</v>
      </c>
      <c r="G226" s="51">
        <f>E226-F226</f>
        <v>0</v>
      </c>
      <c r="H226" s="40"/>
      <c r="I226" s="44"/>
    </row>
    <row r="227" spans="1:9" x14ac:dyDescent="0.2">
      <c r="A227" s="41"/>
      <c r="B227" s="83" t="s">
        <v>240</v>
      </c>
      <c r="C227" s="84">
        <v>1972</v>
      </c>
      <c r="D227" s="44"/>
      <c r="E227" s="45"/>
      <c r="F227" s="39">
        <f>E226</f>
        <v>0</v>
      </c>
      <c r="G227" s="51">
        <f>E227-F227</f>
        <v>0</v>
      </c>
      <c r="H227" s="40"/>
      <c r="I227" s="44"/>
    </row>
    <row r="228" spans="1:9" x14ac:dyDescent="0.2">
      <c r="A228" s="41"/>
      <c r="B228" s="83" t="s">
        <v>241</v>
      </c>
      <c r="C228" s="84">
        <v>1980</v>
      </c>
      <c r="D228" s="44"/>
      <c r="E228" s="45"/>
      <c r="F228" s="39">
        <f>E227</f>
        <v>0</v>
      </c>
      <c r="G228" s="51">
        <f>E228-F228</f>
        <v>0</v>
      </c>
      <c r="H228" s="52">
        <f>E228</f>
        <v>0</v>
      </c>
      <c r="I228" s="44"/>
    </row>
    <row r="229" spans="1:9" ht="15" x14ac:dyDescent="0.25">
      <c r="A229" s="41"/>
      <c r="B229" s="42"/>
      <c r="C229" s="55"/>
      <c r="D229" s="44"/>
      <c r="E229" s="45"/>
      <c r="F229" s="45"/>
      <c r="G229" s="46"/>
      <c r="H229" s="44"/>
      <c r="I229" s="44"/>
    </row>
    <row r="230" spans="1:9" ht="15" x14ac:dyDescent="0.25">
      <c r="A230" s="41"/>
      <c r="B230" s="48" t="s">
        <v>129</v>
      </c>
      <c r="C230" s="49"/>
      <c r="D230" s="44"/>
      <c r="E230" s="45"/>
      <c r="F230" s="45"/>
      <c r="G230" s="46"/>
      <c r="H230" s="44"/>
      <c r="I230" s="44"/>
    </row>
    <row r="231" spans="1:9" ht="15" x14ac:dyDescent="0.25">
      <c r="A231" s="41">
        <v>45</v>
      </c>
      <c r="B231" s="91" t="s">
        <v>128</v>
      </c>
      <c r="C231" s="49">
        <v>1980</v>
      </c>
      <c r="D231" s="44"/>
      <c r="E231" s="45"/>
      <c r="F231" s="39"/>
      <c r="G231" s="51">
        <f>E231-F231</f>
        <v>0</v>
      </c>
      <c r="H231" s="40"/>
      <c r="I231" s="44"/>
    </row>
    <row r="232" spans="1:9" ht="15" x14ac:dyDescent="0.25">
      <c r="A232" s="41"/>
      <c r="B232" s="91" t="s">
        <v>130</v>
      </c>
      <c r="C232" s="49">
        <v>1968</v>
      </c>
      <c r="D232" s="44"/>
      <c r="E232" s="45"/>
      <c r="F232" s="39">
        <f>E231</f>
        <v>0</v>
      </c>
      <c r="G232" s="51">
        <f>E232-F232</f>
        <v>0</v>
      </c>
      <c r="H232" s="40"/>
      <c r="I232" s="44"/>
    </row>
    <row r="233" spans="1:9" ht="15" x14ac:dyDescent="0.25">
      <c r="A233" s="41"/>
      <c r="B233" s="91" t="s">
        <v>131</v>
      </c>
      <c r="C233" s="49">
        <v>1976</v>
      </c>
      <c r="D233" s="44"/>
      <c r="E233" s="45"/>
      <c r="F233" s="39">
        <f>E232</f>
        <v>0</v>
      </c>
      <c r="G233" s="51">
        <f>E233-F233</f>
        <v>0</v>
      </c>
      <c r="H233" s="40"/>
      <c r="I233" s="44"/>
    </row>
    <row r="234" spans="1:9" ht="15" x14ac:dyDescent="0.25">
      <c r="A234" s="41"/>
      <c r="B234" s="91" t="s">
        <v>132</v>
      </c>
      <c r="C234" s="49">
        <v>1992</v>
      </c>
      <c r="D234" s="44"/>
      <c r="E234" s="45"/>
      <c r="F234" s="39">
        <f>E233</f>
        <v>0</v>
      </c>
      <c r="G234" s="51">
        <f>E234-F234</f>
        <v>0</v>
      </c>
      <c r="H234" s="52">
        <f>E234</f>
        <v>0</v>
      </c>
      <c r="I234" s="44"/>
    </row>
    <row r="235" spans="1:9" ht="15" x14ac:dyDescent="0.25">
      <c r="A235" s="41"/>
      <c r="B235" s="50"/>
      <c r="C235" s="49"/>
      <c r="D235" s="44"/>
      <c r="E235" s="45"/>
      <c r="F235" s="45"/>
      <c r="G235" s="46"/>
      <c r="H235" s="44"/>
      <c r="I235" s="44"/>
    </row>
    <row r="236" spans="1:9" ht="15" x14ac:dyDescent="0.25">
      <c r="A236" s="41"/>
      <c r="B236" s="50" t="s">
        <v>191</v>
      </c>
      <c r="C236" s="49"/>
      <c r="D236" s="44"/>
      <c r="E236" s="45"/>
      <c r="F236" s="45"/>
      <c r="G236" s="46"/>
      <c r="H236" s="44"/>
      <c r="I236" s="44"/>
    </row>
    <row r="237" spans="1:9" ht="15" x14ac:dyDescent="0.25">
      <c r="A237" s="41">
        <v>10</v>
      </c>
      <c r="B237" s="50" t="s">
        <v>247</v>
      </c>
      <c r="C237" s="49">
        <v>1995</v>
      </c>
      <c r="D237" s="44" t="s">
        <v>147</v>
      </c>
      <c r="E237" s="45"/>
      <c r="F237" s="39"/>
      <c r="G237" s="51">
        <f>E237-F237</f>
        <v>0</v>
      </c>
      <c r="H237" s="40"/>
      <c r="I237" s="44"/>
    </row>
    <row r="238" spans="1:9" ht="15" x14ac:dyDescent="0.25">
      <c r="A238" s="41"/>
      <c r="B238" s="50" t="s">
        <v>248</v>
      </c>
      <c r="C238" s="49">
        <v>1995</v>
      </c>
      <c r="D238" s="44"/>
      <c r="E238" s="45"/>
      <c r="F238" s="39">
        <f>E237</f>
        <v>0</v>
      </c>
      <c r="G238" s="51">
        <f>E238-F238</f>
        <v>0</v>
      </c>
      <c r="H238" s="40"/>
      <c r="I238" s="44"/>
    </row>
    <row r="239" spans="1:9" ht="15" x14ac:dyDescent="0.25">
      <c r="A239" s="41"/>
      <c r="B239" s="50" t="s">
        <v>249</v>
      </c>
      <c r="C239" s="49">
        <v>1994</v>
      </c>
      <c r="D239" s="44"/>
      <c r="E239" s="45"/>
      <c r="F239" s="39">
        <f>E238</f>
        <v>0</v>
      </c>
      <c r="G239" s="51">
        <f>E239-F239</f>
        <v>0</v>
      </c>
      <c r="H239" s="40"/>
      <c r="I239" s="44"/>
    </row>
    <row r="240" spans="1:9" ht="15" x14ac:dyDescent="0.25">
      <c r="A240" s="41"/>
      <c r="B240" s="50" t="s">
        <v>250</v>
      </c>
      <c r="C240" s="49">
        <v>1995</v>
      </c>
      <c r="D240" s="44"/>
      <c r="E240" s="45"/>
      <c r="F240" s="39">
        <f>E239</f>
        <v>0</v>
      </c>
      <c r="G240" s="51">
        <f>E240-F240</f>
        <v>0</v>
      </c>
      <c r="H240" s="52">
        <f>E240</f>
        <v>0</v>
      </c>
      <c r="I240" s="44"/>
    </row>
    <row r="241" spans="1:9" ht="15" x14ac:dyDescent="0.25">
      <c r="A241" s="41"/>
      <c r="B241" s="50"/>
      <c r="C241" s="49"/>
      <c r="D241" s="44"/>
      <c r="E241" s="45"/>
      <c r="F241" s="45"/>
      <c r="G241" s="46"/>
      <c r="H241" s="44"/>
      <c r="I241" s="44"/>
    </row>
    <row r="242" spans="1:9" ht="15" x14ac:dyDescent="0.25">
      <c r="A242" s="41"/>
      <c r="B242" s="50" t="s">
        <v>242</v>
      </c>
      <c r="C242" s="49"/>
      <c r="D242" s="44"/>
      <c r="E242" s="45"/>
      <c r="F242" s="45"/>
      <c r="G242" s="46"/>
      <c r="H242" s="44"/>
      <c r="I242" s="44"/>
    </row>
    <row r="243" spans="1:9" x14ac:dyDescent="0.2">
      <c r="A243" s="41">
        <v>7</v>
      </c>
      <c r="B243" s="50" t="s">
        <v>243</v>
      </c>
      <c r="C243" s="43">
        <v>1994</v>
      </c>
      <c r="D243" s="44" t="s">
        <v>147</v>
      </c>
      <c r="E243" s="45"/>
      <c r="F243" s="39"/>
      <c r="G243" s="51">
        <f>E243-F243</f>
        <v>0</v>
      </c>
      <c r="H243" s="40"/>
      <c r="I243" s="44"/>
    </row>
    <row r="244" spans="1:9" x14ac:dyDescent="0.2">
      <c r="A244" s="41"/>
      <c r="B244" s="50" t="s">
        <v>244</v>
      </c>
      <c r="C244" s="43">
        <v>1963</v>
      </c>
      <c r="D244" s="44"/>
      <c r="E244" s="45"/>
      <c r="F244" s="39">
        <f>E243</f>
        <v>0</v>
      </c>
      <c r="G244" s="51">
        <f>E244-F244</f>
        <v>0</v>
      </c>
      <c r="H244" s="40"/>
      <c r="I244" s="44"/>
    </row>
    <row r="245" spans="1:9" x14ac:dyDescent="0.2">
      <c r="A245" s="41"/>
      <c r="B245" s="50" t="s">
        <v>245</v>
      </c>
      <c r="C245" s="43">
        <v>1986</v>
      </c>
      <c r="D245" s="44"/>
      <c r="E245" s="45"/>
      <c r="F245" s="39">
        <f>E244</f>
        <v>0</v>
      </c>
      <c r="G245" s="51">
        <f>E245-F245</f>
        <v>0</v>
      </c>
      <c r="H245" s="40"/>
      <c r="I245" s="44"/>
    </row>
    <row r="246" spans="1:9" x14ac:dyDescent="0.2">
      <c r="A246" s="41"/>
      <c r="B246" s="50" t="s">
        <v>246</v>
      </c>
      <c r="C246" s="43">
        <v>1983</v>
      </c>
      <c r="D246" s="44"/>
      <c r="E246" s="45"/>
      <c r="F246" s="39">
        <f>E245</f>
        <v>0</v>
      </c>
      <c r="G246" s="51">
        <f>E246-F246</f>
        <v>0</v>
      </c>
      <c r="H246" s="52">
        <f>E246</f>
        <v>0</v>
      </c>
      <c r="I246" s="44"/>
    </row>
    <row r="247" spans="1:9" x14ac:dyDescent="0.2">
      <c r="A247" s="41"/>
      <c r="B247" s="50"/>
      <c r="C247" s="43"/>
      <c r="D247" s="44"/>
      <c r="E247" s="45"/>
      <c r="F247" s="45"/>
      <c r="G247" s="46"/>
      <c r="H247" s="44"/>
      <c r="I247" s="44"/>
    </row>
    <row r="248" spans="1:9" x14ac:dyDescent="0.2">
      <c r="A248" s="58"/>
      <c r="B248" s="66"/>
      <c r="C248" s="67"/>
      <c r="D248" s="68"/>
      <c r="E248" s="85"/>
      <c r="F248" s="69"/>
      <c r="G248" s="51"/>
      <c r="H248" s="52"/>
      <c r="I248" s="40"/>
    </row>
    <row r="249" spans="1:9" x14ac:dyDescent="0.2">
      <c r="A249" s="34" t="s">
        <v>187</v>
      </c>
      <c r="B249" s="86"/>
      <c r="C249" s="87"/>
      <c r="D249" s="34"/>
      <c r="E249" s="34"/>
      <c r="F249" s="34"/>
      <c r="G249" s="34"/>
      <c r="H249" s="34"/>
      <c r="I249" s="34"/>
    </row>
    <row r="250" spans="1:9" x14ac:dyDescent="0.2">
      <c r="A250" s="34" t="s">
        <v>188</v>
      </c>
      <c r="B250" s="86"/>
      <c r="C250" s="87"/>
      <c r="D250" s="34"/>
      <c r="E250" s="34"/>
      <c r="F250" s="34"/>
      <c r="G250" s="34"/>
      <c r="H250" s="34"/>
      <c r="I250" s="34"/>
    </row>
    <row r="251" spans="1:9" x14ac:dyDescent="0.2">
      <c r="A251" s="34" t="s">
        <v>189</v>
      </c>
      <c r="B251" s="86"/>
      <c r="C251" s="87"/>
      <c r="D251" s="34"/>
      <c r="E251" s="34"/>
      <c r="F251" s="34"/>
      <c r="G251" s="34"/>
      <c r="H251" s="34"/>
      <c r="I251" s="34"/>
    </row>
    <row r="252" spans="1:9" x14ac:dyDescent="0.2">
      <c r="A252" s="34" t="s">
        <v>188</v>
      </c>
      <c r="B252" s="86"/>
      <c r="C252" s="87"/>
      <c r="D252" s="34"/>
      <c r="E252" s="34"/>
      <c r="F252" s="34"/>
      <c r="G252" s="34"/>
      <c r="H252" s="34"/>
      <c r="I252" s="34"/>
    </row>
  </sheetData>
  <mergeCells count="27">
    <mergeCell ref="A162:E162"/>
    <mergeCell ref="B181:F181"/>
    <mergeCell ref="I141:I143"/>
    <mergeCell ref="I158:I160"/>
    <mergeCell ref="I149:I151"/>
    <mergeCell ref="I145:I147"/>
    <mergeCell ref="I137:I139"/>
    <mergeCell ref="I108:I110"/>
    <mergeCell ref="I98:I100"/>
    <mergeCell ref="I153:I155"/>
    <mergeCell ref="A117:E117"/>
    <mergeCell ref="I133:I135"/>
    <mergeCell ref="I129:I131"/>
    <mergeCell ref="I124:I126"/>
    <mergeCell ref="I82:I84"/>
    <mergeCell ref="I87:I89"/>
    <mergeCell ref="I119:I121"/>
    <mergeCell ref="I77:I79"/>
    <mergeCell ref="I92:I94"/>
    <mergeCell ref="A96:E96"/>
    <mergeCell ref="I103:I105"/>
    <mergeCell ref="A4:E4"/>
    <mergeCell ref="A27:E27"/>
    <mergeCell ref="A43:E43"/>
    <mergeCell ref="A59:E59"/>
    <mergeCell ref="A70:F70"/>
    <mergeCell ref="I72:I74"/>
  </mergeCells>
  <conditionalFormatting sqref="G243:G246 G183:G186 G248 G189:G192 G195:G198 G201:G204 G231:G234 G225:G228 G213:G216 G207:G210 G237:G240 G219:G222 G158:G160 G162:G180 G153:G156 G124:G151 G112:G122 G70:G95 G108:G110 G97:G106 G61:G63 G66:G68 G28:G32 G34:G37 G5 G18:G26 G7:G16 G39:G58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эстафета1</vt:lpstr>
      <vt:lpstr>Лист2</vt:lpstr>
      <vt:lpstr>программа</vt:lpstr>
      <vt:lpstr>протокол</vt:lpstr>
      <vt:lpstr>Лист3</vt:lpstr>
      <vt:lpstr>протокол!Заголовки_для_печати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GreenForest</cp:lastModifiedBy>
  <cp:lastPrinted>2016-01-09T11:28:48Z</cp:lastPrinted>
  <dcterms:created xsi:type="dcterms:W3CDTF">2016-01-08T18:54:24Z</dcterms:created>
  <dcterms:modified xsi:type="dcterms:W3CDTF">2016-01-10T09:50:11Z</dcterms:modified>
</cp:coreProperties>
</file>